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E:\2020 Finals\"/>
    </mc:Choice>
  </mc:AlternateContent>
  <xr:revisionPtr revIDLastSave="0" documentId="13_ncr:1_{4F6361CB-0160-4C11-AA9D-56B72FA8DC1D}" xr6:coauthVersionLast="45" xr6:coauthVersionMax="45" xr10:uidLastSave="{00000000-0000-0000-0000-000000000000}"/>
  <bookViews>
    <workbookView xWindow="-108" yWindow="-108" windowWidth="23256" windowHeight="12576" tabRatio="917" activeTab="3" xr2:uid="{00000000-000D-0000-FFFF-FFFF00000000}"/>
  </bookViews>
  <sheets>
    <sheet name="OPEN 1" sheetId="1" r:id="rId1"/>
    <sheet name="OPEN 2" sheetId="2" r:id="rId2"/>
    <sheet name="OPEN 3" sheetId="3" r:id="rId3"/>
    <sheet name="OPEN PLUS" sheetId="38" r:id="rId4"/>
    <sheet name="NUR 1" sheetId="4" r:id="rId5"/>
    <sheet name="NUR 2" sheetId="5" r:id="rId6"/>
    <sheet name="NUR 3" sheetId="6" r:id="rId7"/>
    <sheet name="NUR PLUS" sheetId="41" r:id="rId8"/>
    <sheet name="INT 1" sheetId="7" r:id="rId9"/>
    <sheet name="INT 2" sheetId="8" r:id="rId10"/>
    <sheet name="INT 3" sheetId="9" r:id="rId11"/>
    <sheet name="INT PLUS" sheetId="42" r:id="rId12"/>
    <sheet name="NOV 1" sheetId="10" r:id="rId13"/>
    <sheet name="NOV 2" sheetId="11" r:id="rId14"/>
    <sheet name="NOV 3" sheetId="12" r:id="rId15"/>
    <sheet name="NOV PLUS" sheetId="43" r:id="rId16"/>
    <sheet name="RANCH 1" sheetId="19" r:id="rId17"/>
    <sheet name="RANCH 2" sheetId="20" r:id="rId18"/>
    <sheet name="Ranch 3" sheetId="23" r:id="rId19"/>
    <sheet name="RANCH PLUS" sheetId="40" r:id="rId20"/>
    <sheet name="Futurity 1" sheetId="24" r:id="rId21"/>
    <sheet name="Futurity 2" sheetId="25" r:id="rId22"/>
    <sheet name="Futurity Plus" sheetId="36" r:id="rId23"/>
    <sheet name="Maturity 1" sheetId="27" r:id="rId24"/>
    <sheet name="Maturity 2" sheetId="28" r:id="rId25"/>
    <sheet name="Maturity Plus" sheetId="37" r:id="rId26"/>
    <sheet name="Open 4 day Ave" sheetId="30" r:id="rId27"/>
    <sheet name="Ranch 4 Day" sheetId="31" r:id="rId28"/>
    <sheet name="Nursery 4 day" sheetId="32" r:id="rId29"/>
    <sheet name="Intermediate 4 day" sheetId="33" r:id="rId30"/>
    <sheet name="Novice day 4" sheetId="34" r:id="rId31"/>
    <sheet name="open test" sheetId="35" r:id="rId32"/>
  </sheets>
  <definedNames>
    <definedName name="_xlnm._FilterDatabase" localSheetId="5" hidden="1">'NUR 2'!$A$1:$L$28</definedName>
    <definedName name="_xlnm.Print_Area" localSheetId="20">'Futurity 1'!$A$1:$L$70</definedName>
    <definedName name="_xlnm.Print_Area" localSheetId="21">'Futurity 2'!$A$1:$L$70</definedName>
    <definedName name="_xlnm.Print_Area" localSheetId="22">'Futurity Plus'!$A$1:$Z$70</definedName>
    <definedName name="_xlnm.Print_Area" localSheetId="8">'INT 1'!$A$1:$L$16</definedName>
    <definedName name="_xlnm.Print_Area" localSheetId="9">'INT 2'!$A$1:$L$16</definedName>
    <definedName name="_xlnm.Print_Area" localSheetId="23">'Maturity 1'!$A$1:$L$24</definedName>
    <definedName name="_xlnm.Print_Area" localSheetId="24">'Maturity 2'!$A$1:$L$24</definedName>
    <definedName name="_xlnm.Print_Area" localSheetId="12">'NOV 1'!$A$1:$L$7</definedName>
    <definedName name="_xlnm.Print_Area" localSheetId="13">'NOV 2'!$A$1:$L$7</definedName>
    <definedName name="_xlnm.Print_Area" localSheetId="4">'NUR 1'!$A$1:$L$29</definedName>
    <definedName name="_xlnm.Print_Area" localSheetId="5">'NUR 2'!$A$1:$L$29</definedName>
    <definedName name="_xlnm.Print_Area" localSheetId="0">'OPEN 1'!$A$1:$L$36</definedName>
    <definedName name="_xlnm.Print_Area" localSheetId="1">'OPEN 2'!$A$1:$L$36</definedName>
    <definedName name="_xlnm.Print_Area" localSheetId="16">'RANCH 1'!$A$1:$L$24</definedName>
    <definedName name="_xlnm.Print_Area" localSheetId="17">'RANCH 2'!$A$1:$L$24</definedName>
    <definedName name="_xlnm.Print_Area" localSheetId="27">'Ranch 4 Day'!$A$1:$S$30</definedName>
  </definedNames>
  <calcPr calcId="191029"/>
</workbook>
</file>

<file path=xl/calcChain.xml><?xml version="1.0" encoding="utf-8"?>
<calcChain xmlns="http://schemas.openxmlformats.org/spreadsheetml/2006/main">
  <c r="Z2" i="43" l="1"/>
  <c r="Z5" i="43"/>
  <c r="Z6" i="43"/>
  <c r="Z3" i="43"/>
  <c r="Z4" i="43"/>
  <c r="X2" i="43"/>
  <c r="X5" i="43"/>
  <c r="X6" i="43"/>
  <c r="X3" i="43"/>
  <c r="X4" i="43"/>
  <c r="Z7" i="43"/>
  <c r="Y7" i="43"/>
  <c r="X7" i="43"/>
  <c r="V7" i="43"/>
  <c r="V6" i="43"/>
  <c r="V5" i="43"/>
  <c r="V3" i="43"/>
  <c r="V4" i="43"/>
  <c r="V2" i="43"/>
  <c r="Z7" i="42" l="1"/>
  <c r="Z8" i="42"/>
  <c r="Z6" i="42"/>
  <c r="Z15" i="42"/>
  <c r="Z11" i="42"/>
  <c r="Z3" i="42"/>
  <c r="Z12" i="42"/>
  <c r="Z13" i="42"/>
  <c r="Z14" i="42"/>
  <c r="Z4" i="42"/>
  <c r="Z5" i="42"/>
  <c r="Z9" i="42"/>
  <c r="Z2" i="42"/>
  <c r="X7" i="42"/>
  <c r="X8" i="42"/>
  <c r="X6" i="42"/>
  <c r="X15" i="42"/>
  <c r="X11" i="42"/>
  <c r="X3" i="42"/>
  <c r="X12" i="42"/>
  <c r="X13" i="42"/>
  <c r="X14" i="42"/>
  <c r="X4" i="42"/>
  <c r="X5" i="42"/>
  <c r="X9" i="42"/>
  <c r="X2" i="42"/>
  <c r="Z10" i="42"/>
  <c r="X10" i="42"/>
  <c r="V14" i="42"/>
  <c r="V15" i="42"/>
  <c r="V11" i="42"/>
  <c r="V10" i="42"/>
  <c r="V9" i="42"/>
  <c r="V8" i="42"/>
  <c r="V13" i="42"/>
  <c r="V12" i="42"/>
  <c r="V4" i="42"/>
  <c r="V5" i="42"/>
  <c r="V3" i="42"/>
  <c r="V7" i="42"/>
  <c r="V2" i="42"/>
  <c r="V6" i="42"/>
  <c r="Z21" i="41"/>
  <c r="Z8" i="41"/>
  <c r="Z7" i="41"/>
  <c r="Z15" i="41"/>
  <c r="Z28" i="41"/>
  <c r="Z6" i="41"/>
  <c r="Z25" i="41"/>
  <c r="Z14" i="41"/>
  <c r="Z26" i="41"/>
  <c r="Z18" i="41"/>
  <c r="Z24" i="41"/>
  <c r="Z10" i="41"/>
  <c r="Z17" i="41"/>
  <c r="Z13" i="41"/>
  <c r="Z11" i="41"/>
  <c r="Z12" i="41"/>
  <c r="Z29" i="41"/>
  <c r="Z23" i="41"/>
  <c r="Z16" i="41"/>
  <c r="Z3" i="41"/>
  <c r="Z20" i="41"/>
  <c r="Z27" i="41"/>
  <c r="Z19" i="41"/>
  <c r="Z9" i="41"/>
  <c r="Z22" i="41"/>
  <c r="Z5" i="41"/>
  <c r="Z2" i="41"/>
  <c r="Y7" i="41"/>
  <c r="Y14" i="41"/>
  <c r="Y26" i="41"/>
  <c r="Y13" i="41"/>
  <c r="Y11" i="41"/>
  <c r="Y20" i="41"/>
  <c r="X21" i="41"/>
  <c r="X8" i="41"/>
  <c r="X7" i="41"/>
  <c r="X15" i="41"/>
  <c r="X28" i="41"/>
  <c r="X6" i="41"/>
  <c r="X25" i="41"/>
  <c r="X14" i="41"/>
  <c r="X26" i="41"/>
  <c r="X18" i="41"/>
  <c r="X24" i="41"/>
  <c r="X10" i="41"/>
  <c r="X17" i="41"/>
  <c r="X13" i="41"/>
  <c r="X11" i="41"/>
  <c r="X12" i="41"/>
  <c r="X29" i="41"/>
  <c r="X23" i="41"/>
  <c r="X16" i="41"/>
  <c r="X3" i="41"/>
  <c r="X20" i="41"/>
  <c r="X27" i="41"/>
  <c r="X19" i="41"/>
  <c r="X9" i="41"/>
  <c r="X22" i="41"/>
  <c r="X5" i="41"/>
  <c r="X2" i="41"/>
  <c r="Z4" i="41"/>
  <c r="X4" i="41"/>
  <c r="V24" i="41"/>
  <c r="V22" i="41"/>
  <c r="V26" i="41"/>
  <c r="V25" i="41"/>
  <c r="V29" i="41"/>
  <c r="V28" i="41"/>
  <c r="V19" i="41"/>
  <c r="V23" i="41"/>
  <c r="V16" i="41"/>
  <c r="V15" i="41"/>
  <c r="V27" i="41"/>
  <c r="V4" i="41"/>
  <c r="Y4" i="41" s="1"/>
  <c r="V14" i="41"/>
  <c r="V13" i="41"/>
  <c r="V7" i="41"/>
  <c r="V21" i="41"/>
  <c r="V3" i="41"/>
  <c r="Y3" i="41" s="1"/>
  <c r="V8" i="41"/>
  <c r="Y8" i="41" s="1"/>
  <c r="V5" i="41"/>
  <c r="V6" i="41"/>
  <c r="V20" i="41"/>
  <c r="V11" i="41"/>
  <c r="V2" i="41"/>
  <c r="V18" i="41"/>
  <c r="V10" i="41"/>
  <c r="V17" i="41"/>
  <c r="V9" i="41"/>
  <c r="K29" i="41"/>
  <c r="Y29" i="41" s="1"/>
  <c r="K27" i="41"/>
  <c r="Y27" i="41" s="1"/>
  <c r="K28" i="41"/>
  <c r="Y28" i="41" s="1"/>
  <c r="K20" i="41"/>
  <c r="K25" i="41"/>
  <c r="Y25" i="41" s="1"/>
  <c r="K26" i="41"/>
  <c r="K18" i="41"/>
  <c r="Y18" i="41" s="1"/>
  <c r="K21" i="41"/>
  <c r="Y21" i="41" s="1"/>
  <c r="K17" i="41"/>
  <c r="Y17" i="41" s="1"/>
  <c r="K12" i="41"/>
  <c r="Y12" i="41" s="1"/>
  <c r="K11" i="41"/>
  <c r="K14" i="41"/>
  <c r="K24" i="41"/>
  <c r="Y24" i="41" s="1"/>
  <c r="K10" i="41"/>
  <c r="Y10" i="41" s="1"/>
  <c r="K9" i="41"/>
  <c r="Y9" i="41" s="1"/>
  <c r="K23" i="41"/>
  <c r="Y23" i="41" s="1"/>
  <c r="K13" i="41"/>
  <c r="K22" i="41"/>
  <c r="Y22" i="41" s="1"/>
  <c r="K8" i="41"/>
  <c r="K6" i="41"/>
  <c r="Y6" i="41" s="1"/>
  <c r="K5" i="41"/>
  <c r="Y5" i="41" s="1"/>
  <c r="K7" i="41"/>
  <c r="K19" i="41"/>
  <c r="Y19" i="41" s="1"/>
  <c r="K3" i="41"/>
  <c r="K4" i="41"/>
  <c r="K16" i="41"/>
  <c r="Y16" i="41" s="1"/>
  <c r="K2" i="41"/>
  <c r="Y2" i="41" s="1"/>
  <c r="K15" i="41"/>
  <c r="Y15" i="41" s="1"/>
  <c r="K8" i="5"/>
  <c r="K7" i="5"/>
  <c r="K5" i="5"/>
  <c r="K28" i="5"/>
  <c r="K26" i="5"/>
  <c r="K3" i="5"/>
  <c r="K12" i="5"/>
  <c r="K2" i="5"/>
  <c r="K21" i="5"/>
  <c r="K20" i="5"/>
  <c r="K19" i="5"/>
  <c r="K18" i="5"/>
  <c r="K25" i="5"/>
  <c r="K14" i="5"/>
  <c r="K16" i="5"/>
  <c r="K4" i="5"/>
  <c r="K22" i="5"/>
  <c r="K24" i="5"/>
  <c r="K9" i="5"/>
  <c r="K23" i="5"/>
  <c r="K17" i="5"/>
  <c r="K6" i="5"/>
  <c r="K29" i="5"/>
  <c r="K10" i="5"/>
  <c r="K27" i="5"/>
  <c r="K15" i="5"/>
  <c r="K13" i="5"/>
  <c r="Z23" i="40"/>
  <c r="Z7" i="40"/>
  <c r="Z22" i="40"/>
  <c r="Z16" i="40"/>
  <c r="Z9" i="40"/>
  <c r="Z21" i="40"/>
  <c r="Z3" i="40"/>
  <c r="Z15" i="40"/>
  <c r="Z20" i="40"/>
  <c r="Z11" i="40"/>
  <c r="Z14" i="40"/>
  <c r="Z4" i="40"/>
  <c r="Z13" i="40"/>
  <c r="Z24" i="40"/>
  <c r="Z17" i="40"/>
  <c r="Z5" i="40"/>
  <c r="Z2" i="40"/>
  <c r="Z12" i="40"/>
  <c r="Z18" i="40"/>
  <c r="Z6" i="40"/>
  <c r="Z10" i="40"/>
  <c r="Z8" i="40"/>
  <c r="Z19" i="40"/>
  <c r="X23" i="40"/>
  <c r="X7" i="40"/>
  <c r="X22" i="40"/>
  <c r="X16" i="40"/>
  <c r="X9" i="40"/>
  <c r="X21" i="40"/>
  <c r="X3" i="40"/>
  <c r="X15" i="40"/>
  <c r="X20" i="40"/>
  <c r="X11" i="40"/>
  <c r="X14" i="40"/>
  <c r="X4" i="40"/>
  <c r="X13" i="40"/>
  <c r="X24" i="40"/>
  <c r="X17" i="40"/>
  <c r="X5" i="40"/>
  <c r="X2" i="40"/>
  <c r="X12" i="40"/>
  <c r="X18" i="40"/>
  <c r="X6" i="40"/>
  <c r="X10" i="40"/>
  <c r="X8" i="40"/>
  <c r="X19" i="40"/>
  <c r="V20" i="40"/>
  <c r="V22" i="40"/>
  <c r="V23" i="40"/>
  <c r="V18" i="40"/>
  <c r="V19" i="40"/>
  <c r="V24" i="40"/>
  <c r="V16" i="40"/>
  <c r="V9" i="40"/>
  <c r="V12" i="40"/>
  <c r="V21" i="40"/>
  <c r="V15" i="40"/>
  <c r="V10" i="40"/>
  <c r="V8" i="40"/>
  <c r="V14" i="40"/>
  <c r="V11" i="40"/>
  <c r="V7" i="40"/>
  <c r="V4" i="40"/>
  <c r="V5" i="40"/>
  <c r="V13" i="40"/>
  <c r="V2" i="40"/>
  <c r="V17" i="40"/>
  <c r="V3" i="40"/>
  <c r="Z19" i="38" l="1"/>
  <c r="Z16" i="38"/>
  <c r="Z30" i="38"/>
  <c r="Z24" i="38"/>
  <c r="Z31" i="38"/>
  <c r="Z26" i="38"/>
  <c r="Z12" i="38"/>
  <c r="Z3" i="38"/>
  <c r="Z20" i="38"/>
  <c r="Z17" i="38"/>
  <c r="Z23" i="38"/>
  <c r="Z11" i="38"/>
  <c r="Z15" i="38"/>
  <c r="Z13" i="38"/>
  <c r="Z7" i="38"/>
  <c r="Z8" i="38"/>
  <c r="Z32" i="38"/>
  <c r="Z6" i="38"/>
  <c r="Z5" i="38"/>
  <c r="Z27" i="38"/>
  <c r="Z34" i="38"/>
  <c r="Z36" i="38"/>
  <c r="Z35" i="38"/>
  <c r="Z21" i="38"/>
  <c r="Z10" i="38"/>
  <c r="Z14" i="38"/>
  <c r="Z4" i="38"/>
  <c r="Z9" i="38"/>
  <c r="Z22" i="38"/>
  <c r="Z2" i="38"/>
  <c r="Z33" i="38"/>
  <c r="Z25" i="38"/>
  <c r="Z28" i="38"/>
  <c r="Z29" i="38"/>
  <c r="Z18" i="38"/>
  <c r="X19" i="38"/>
  <c r="X16" i="38"/>
  <c r="X30" i="38"/>
  <c r="X24" i="38"/>
  <c r="X31" i="38"/>
  <c r="X26" i="38"/>
  <c r="X12" i="38"/>
  <c r="X3" i="38"/>
  <c r="X20" i="38"/>
  <c r="X17" i="38"/>
  <c r="X23" i="38"/>
  <c r="X11" i="38"/>
  <c r="X15" i="38"/>
  <c r="X13" i="38"/>
  <c r="X7" i="38"/>
  <c r="X8" i="38"/>
  <c r="X32" i="38"/>
  <c r="X6" i="38"/>
  <c r="X5" i="38"/>
  <c r="X27" i="38"/>
  <c r="X34" i="38"/>
  <c r="X36" i="38"/>
  <c r="X35" i="38"/>
  <c r="X21" i="38"/>
  <c r="X10" i="38"/>
  <c r="X14" i="38"/>
  <c r="X4" i="38"/>
  <c r="X9" i="38"/>
  <c r="X22" i="38"/>
  <c r="X2" i="38"/>
  <c r="X33" i="38"/>
  <c r="X25" i="38"/>
  <c r="X28" i="38"/>
  <c r="X29" i="38"/>
  <c r="X18" i="38"/>
  <c r="V36" i="38"/>
  <c r="V34" i="38"/>
  <c r="V32" i="38"/>
  <c r="V33" i="38"/>
  <c r="V24" i="38"/>
  <c r="V35" i="38"/>
  <c r="V19" i="38"/>
  <c r="V26" i="38"/>
  <c r="V31" i="38"/>
  <c r="V30" i="38"/>
  <c r="V29" i="38"/>
  <c r="V25" i="38"/>
  <c r="V14" i="38"/>
  <c r="V15" i="38"/>
  <c r="V28" i="38"/>
  <c r="V10" i="38"/>
  <c r="V21" i="38"/>
  <c r="V20" i="38"/>
  <c r="V18" i="38"/>
  <c r="V6" i="38"/>
  <c r="V23" i="38"/>
  <c r="V5" i="38"/>
  <c r="V8" i="38"/>
  <c r="V3" i="38"/>
  <c r="V16" i="38"/>
  <c r="V12" i="38"/>
  <c r="V27" i="38"/>
  <c r="V7" i="38"/>
  <c r="V11" i="38"/>
  <c r="V4" i="38"/>
  <c r="V9" i="38"/>
  <c r="V22" i="38"/>
  <c r="V13" i="38"/>
  <c r="K21" i="20" l="1"/>
  <c r="K5" i="20"/>
  <c r="K24" i="20"/>
  <c r="K10" i="20"/>
  <c r="K4" i="20"/>
  <c r="K23" i="20"/>
  <c r="K2" i="20"/>
  <c r="K17" i="20"/>
  <c r="K13" i="20"/>
  <c r="K9" i="20"/>
  <c r="K15" i="20"/>
  <c r="K20" i="20"/>
  <c r="K16" i="20"/>
  <c r="K18" i="20"/>
  <c r="K3" i="20"/>
  <c r="K19" i="20"/>
  <c r="K12" i="20"/>
  <c r="K11" i="20"/>
  <c r="K8" i="20"/>
  <c r="K14" i="20"/>
  <c r="K7" i="20"/>
  <c r="K22" i="20"/>
  <c r="K33" i="2" l="1"/>
  <c r="K27" i="2"/>
  <c r="K4" i="2"/>
  <c r="K9" i="2"/>
  <c r="K19" i="2"/>
  <c r="K22" i="2"/>
  <c r="K6" i="2"/>
  <c r="K30" i="2"/>
  <c r="K25" i="2"/>
  <c r="K32" i="2"/>
  <c r="K18" i="2"/>
  <c r="K24" i="2"/>
  <c r="K36" i="2"/>
  <c r="K23" i="2"/>
  <c r="K29" i="2"/>
  <c r="K3" i="2"/>
  <c r="K11" i="2"/>
  <c r="K5" i="2"/>
  <c r="K13" i="2"/>
  <c r="K21" i="2"/>
  <c r="K28" i="2"/>
  <c r="K15" i="2"/>
  <c r="K34" i="2"/>
  <c r="K20" i="2"/>
  <c r="K26" i="2"/>
  <c r="K7" i="2"/>
  <c r="K35" i="2"/>
  <c r="K8" i="2"/>
  <c r="K16" i="2"/>
  <c r="K31" i="2"/>
  <c r="K10" i="2"/>
  <c r="K17" i="2"/>
  <c r="K12" i="2"/>
  <c r="K4" i="43" l="1"/>
  <c r="Y4" i="43" s="1"/>
  <c r="K5" i="43"/>
  <c r="Y5" i="43" s="1"/>
  <c r="K6" i="43"/>
  <c r="Y6" i="43" s="1"/>
  <c r="K2" i="43"/>
  <c r="Y2" i="43" s="1"/>
  <c r="K3" i="43"/>
  <c r="Y3" i="43" s="1"/>
  <c r="K13" i="42"/>
  <c r="Y13" i="42" s="1"/>
  <c r="K12" i="42"/>
  <c r="Y12" i="42" s="1"/>
  <c r="K15" i="42"/>
  <c r="Y15" i="42" s="1"/>
  <c r="K14" i="42"/>
  <c r="Y14" i="42" s="1"/>
  <c r="K7" i="42"/>
  <c r="Y7" i="42" s="1"/>
  <c r="K6" i="42"/>
  <c r="Y6" i="42" s="1"/>
  <c r="K11" i="42"/>
  <c r="Y11" i="42" s="1"/>
  <c r="K5" i="42"/>
  <c r="Y5" i="42" s="1"/>
  <c r="K3" i="42"/>
  <c r="Y3" i="42" s="1"/>
  <c r="K4" i="42"/>
  <c r="Y4" i="42" s="1"/>
  <c r="K9" i="42"/>
  <c r="Y9" i="42" s="1"/>
  <c r="K2" i="42"/>
  <c r="Y2" i="42" s="1"/>
  <c r="K8" i="42"/>
  <c r="Y8" i="42" s="1"/>
  <c r="K10" i="42"/>
  <c r="Y10" i="42" s="1"/>
  <c r="K4" i="11"/>
  <c r="K2" i="11"/>
  <c r="K6" i="11"/>
  <c r="K5" i="11"/>
  <c r="K3" i="11"/>
  <c r="K7" i="11"/>
  <c r="K6" i="10"/>
  <c r="K3" i="10"/>
  <c r="K2" i="10"/>
  <c r="K5" i="10"/>
  <c r="K4" i="10"/>
  <c r="K9" i="8"/>
  <c r="K4" i="8"/>
  <c r="K8" i="8"/>
  <c r="K10" i="8"/>
  <c r="K7" i="8"/>
  <c r="K6" i="8"/>
  <c r="K12" i="8"/>
  <c r="K14" i="8"/>
  <c r="K5" i="8"/>
  <c r="K11" i="8"/>
  <c r="K13" i="8"/>
  <c r="K15" i="8"/>
  <c r="K2" i="8"/>
  <c r="K3" i="8"/>
  <c r="K5" i="7"/>
  <c r="K3" i="7"/>
  <c r="K13" i="7"/>
  <c r="K15" i="7"/>
  <c r="K8" i="7"/>
  <c r="K9" i="7"/>
  <c r="K7" i="7"/>
  <c r="K14" i="7"/>
  <c r="K10" i="7"/>
  <c r="K6" i="7"/>
  <c r="K4" i="7"/>
  <c r="K16" i="7"/>
  <c r="K11" i="7"/>
  <c r="K2" i="7"/>
  <c r="K12" i="7"/>
  <c r="K25" i="4"/>
  <c r="K21" i="4"/>
  <c r="K22" i="4"/>
  <c r="K12" i="4"/>
  <c r="K29" i="4"/>
  <c r="K11" i="4"/>
  <c r="K3" i="4"/>
  <c r="K20" i="4"/>
  <c r="K9" i="4"/>
  <c r="K17" i="4"/>
  <c r="K18" i="4"/>
  <c r="K8" i="4"/>
  <c r="K6" i="4"/>
  <c r="K16" i="4"/>
  <c r="K7" i="4"/>
  <c r="K23" i="4"/>
  <c r="K14" i="4"/>
  <c r="K10" i="4"/>
  <c r="K13" i="4"/>
  <c r="K2" i="4"/>
  <c r="K27" i="4"/>
  <c r="K5" i="4"/>
  <c r="K24" i="4"/>
  <c r="K4" i="4"/>
  <c r="K19" i="4"/>
  <c r="K15" i="4"/>
  <c r="K28" i="4"/>
  <c r="K26" i="4"/>
  <c r="K24" i="40"/>
  <c r="Y24" i="40" s="1"/>
  <c r="K21" i="40"/>
  <c r="Y21" i="40" s="1"/>
  <c r="K23" i="40"/>
  <c r="Y23" i="40" s="1"/>
  <c r="K17" i="40"/>
  <c r="Y17" i="40" s="1"/>
  <c r="K13" i="40"/>
  <c r="Y13" i="40" s="1"/>
  <c r="K14" i="40"/>
  <c r="Y14" i="40" s="1"/>
  <c r="K22" i="40"/>
  <c r="Y22" i="40" s="1"/>
  <c r="K15" i="40"/>
  <c r="Y15" i="40" s="1"/>
  <c r="K19" i="40"/>
  <c r="Y19" i="40" s="1"/>
  <c r="K12" i="40"/>
  <c r="Y12" i="40" s="1"/>
  <c r="K11" i="40"/>
  <c r="Y11" i="40" s="1"/>
  <c r="K16" i="40"/>
  <c r="Y16" i="40" s="1"/>
  <c r="K10" i="40"/>
  <c r="Y10" i="40" s="1"/>
  <c r="K18" i="40"/>
  <c r="Y18" i="40" s="1"/>
  <c r="K7" i="40"/>
  <c r="Y7" i="40" s="1"/>
  <c r="K8" i="40"/>
  <c r="Y8" i="40" s="1"/>
  <c r="K6" i="40"/>
  <c r="Y6" i="40" s="1"/>
  <c r="K9" i="40"/>
  <c r="Y9" i="40" s="1"/>
  <c r="K20" i="40"/>
  <c r="Y20" i="40" s="1"/>
  <c r="K3" i="40"/>
  <c r="Y3" i="40" s="1"/>
  <c r="K5" i="40"/>
  <c r="Y5" i="40" s="1"/>
  <c r="K2" i="40"/>
  <c r="Y2" i="40" s="1"/>
  <c r="K4" i="40"/>
  <c r="Y4" i="40" s="1"/>
  <c r="K20" i="19"/>
  <c r="K6" i="19"/>
  <c r="K21" i="19"/>
  <c r="K14" i="19"/>
  <c r="K10" i="19"/>
  <c r="K4" i="19"/>
  <c r="K13" i="19"/>
  <c r="K16" i="19"/>
  <c r="K23" i="19"/>
  <c r="K12" i="19"/>
  <c r="K11" i="19"/>
  <c r="K24" i="19"/>
  <c r="K15" i="19"/>
  <c r="K3" i="19"/>
  <c r="K5" i="19"/>
  <c r="K22" i="19"/>
  <c r="K18" i="19"/>
  <c r="K17" i="19"/>
  <c r="K19" i="19"/>
  <c r="K2" i="19"/>
  <c r="K8" i="19"/>
  <c r="K9" i="19"/>
  <c r="K7" i="19"/>
  <c r="K35" i="38"/>
  <c r="Y35" i="38" s="1"/>
  <c r="K27" i="38"/>
  <c r="Y27" i="38" s="1"/>
  <c r="K33" i="38"/>
  <c r="Y33" i="38" s="1"/>
  <c r="K36" i="38"/>
  <c r="Y36" i="38" s="1"/>
  <c r="K34" i="38"/>
  <c r="Y34" i="38" s="1"/>
  <c r="K22" i="38"/>
  <c r="Y22" i="38" s="1"/>
  <c r="K23" i="38"/>
  <c r="Y23" i="38" s="1"/>
  <c r="K31" i="38"/>
  <c r="Y31" i="38" s="1"/>
  <c r="K18" i="38"/>
  <c r="Y18" i="38" s="1"/>
  <c r="K32" i="38"/>
  <c r="Y32" i="38" s="1"/>
  <c r="K20" i="38"/>
  <c r="Y20" i="38" s="1"/>
  <c r="K29" i="38"/>
  <c r="Y29" i="38" s="1"/>
  <c r="K30" i="38"/>
  <c r="Y30" i="38" s="1"/>
  <c r="K13" i="38"/>
  <c r="Y13" i="38" s="1"/>
  <c r="K16" i="38"/>
  <c r="Y16" i="38" s="1"/>
  <c r="K28" i="38"/>
  <c r="Y28" i="38" s="1"/>
  <c r="K17" i="38"/>
  <c r="Y17" i="38" s="1"/>
  <c r="K12" i="38"/>
  <c r="Y12" i="38" s="1"/>
  <c r="K26" i="38"/>
  <c r="Y26" i="38" s="1"/>
  <c r="K11" i="38"/>
  <c r="Y11" i="38" s="1"/>
  <c r="K9" i="38"/>
  <c r="Y9" i="38" s="1"/>
  <c r="K25" i="38"/>
  <c r="Y25" i="38" s="1"/>
  <c r="K21" i="38"/>
  <c r="Y21" i="38" s="1"/>
  <c r="K8" i="38"/>
  <c r="Y8" i="38" s="1"/>
  <c r="K24" i="38"/>
  <c r="Y24" i="38" s="1"/>
  <c r="K7" i="38"/>
  <c r="Y7" i="38" s="1"/>
  <c r="K19" i="38"/>
  <c r="Y19" i="38" s="1"/>
  <c r="K4" i="38"/>
  <c r="Y4" i="38" s="1"/>
  <c r="K10" i="38"/>
  <c r="Y10" i="38" s="1"/>
  <c r="K6" i="38"/>
  <c r="Y6" i="38" s="1"/>
  <c r="K5" i="38"/>
  <c r="Y5" i="38" s="1"/>
  <c r="K2" i="38"/>
  <c r="Y2" i="38" s="1"/>
  <c r="K15" i="38"/>
  <c r="Y15" i="38" s="1"/>
  <c r="K3" i="38"/>
  <c r="Y3" i="38" s="1"/>
  <c r="K14" i="38"/>
  <c r="Y14" i="38" s="1"/>
  <c r="K5" i="1" l="1"/>
  <c r="K35" i="1"/>
  <c r="K2" i="1"/>
  <c r="K9" i="1"/>
  <c r="K20" i="1"/>
  <c r="K36" i="1"/>
  <c r="K19" i="1"/>
  <c r="K8" i="1"/>
  <c r="K23" i="1"/>
  <c r="K22" i="1"/>
  <c r="K6" i="1"/>
  <c r="K30" i="1"/>
  <c r="K32" i="1"/>
  <c r="K21" i="1"/>
  <c r="K15" i="1"/>
  <c r="K11" i="1"/>
  <c r="K12" i="1"/>
  <c r="K14" i="1"/>
  <c r="K18" i="1"/>
  <c r="K24" i="1"/>
  <c r="K31" i="1"/>
  <c r="K25" i="1"/>
  <c r="K13" i="1"/>
  <c r="K10" i="1"/>
  <c r="K29" i="1"/>
  <c r="K26" i="1"/>
  <c r="K17" i="1"/>
  <c r="K4" i="1"/>
  <c r="K27" i="1"/>
  <c r="K7" i="1"/>
  <c r="K33" i="1"/>
  <c r="K3" i="1"/>
  <c r="K16" i="1"/>
  <c r="K34" i="1"/>
  <c r="K28" i="1"/>
  <c r="Z4" i="37" l="1"/>
  <c r="Z12" i="37"/>
  <c r="Z14" i="37"/>
  <c r="Z10" i="37"/>
  <c r="Z15" i="37"/>
  <c r="Z18" i="37"/>
  <c r="Z23" i="37"/>
  <c r="Z8" i="37"/>
  <c r="Z22" i="37"/>
  <c r="Z17" i="37"/>
  <c r="Z11" i="37"/>
  <c r="Z6" i="37"/>
  <c r="Z9" i="37"/>
  <c r="Z3" i="37"/>
  <c r="Z5" i="37"/>
  <c r="Z16" i="37"/>
  <c r="Z7" i="37"/>
  <c r="Z24" i="37"/>
  <c r="Z19" i="37"/>
  <c r="Z20" i="37"/>
  <c r="Z13" i="37"/>
  <c r="Z2" i="37"/>
  <c r="Z21" i="37"/>
  <c r="Y4" i="37"/>
  <c r="Y12" i="37"/>
  <c r="Y14" i="37"/>
  <c r="Y10" i="37"/>
  <c r="Y15" i="37"/>
  <c r="Y18" i="37"/>
  <c r="Y23" i="37"/>
  <c r="Y8" i="37"/>
  <c r="Y22" i="37"/>
  <c r="Y17" i="37"/>
  <c r="Y11" i="37"/>
  <c r="Y6" i="37"/>
  <c r="Y9" i="37"/>
  <c r="Y3" i="37"/>
  <c r="Y5" i="37"/>
  <c r="Y16" i="37"/>
  <c r="Y7" i="37"/>
  <c r="Y24" i="37"/>
  <c r="Y19" i="37"/>
  <c r="Y20" i="37"/>
  <c r="Y13" i="37"/>
  <c r="Y2" i="37"/>
  <c r="Y21" i="37"/>
  <c r="V24" i="37"/>
  <c r="V23" i="37"/>
  <c r="V18" i="37"/>
  <c r="V15" i="37"/>
  <c r="V13" i="37"/>
  <c r="V14" i="37"/>
  <c r="V17" i="37"/>
  <c r="V11" i="37"/>
  <c r="V16" i="37"/>
  <c r="V19" i="37"/>
  <c r="V21" i="37"/>
  <c r="V10" i="37"/>
  <c r="V20" i="37"/>
  <c r="V22" i="37"/>
  <c r="V9" i="37"/>
  <c r="V8" i="37"/>
  <c r="V7" i="37"/>
  <c r="V12" i="37"/>
  <c r="V6" i="37"/>
  <c r="V5" i="37"/>
  <c r="V4" i="37"/>
  <c r="V3" i="37"/>
  <c r="V2" i="37"/>
  <c r="K7" i="28"/>
  <c r="K4" i="28"/>
  <c r="K20" i="28"/>
  <c r="K3" i="28"/>
  <c r="K14" i="28"/>
  <c r="K11" i="28"/>
  <c r="K19" i="28"/>
  <c r="K24" i="28"/>
  <c r="K10" i="28"/>
  <c r="K13" i="28"/>
  <c r="K8" i="28"/>
  <c r="K9" i="28"/>
  <c r="K23" i="28"/>
  <c r="K22" i="28"/>
  <c r="K12" i="28"/>
  <c r="K18" i="28"/>
  <c r="K5" i="28"/>
  <c r="K21" i="28"/>
  <c r="K17" i="28"/>
  <c r="K16" i="28"/>
  <c r="K15" i="28"/>
  <c r="K6" i="28"/>
  <c r="K2" i="28"/>
  <c r="Z46" i="36"/>
  <c r="Z63" i="36"/>
  <c r="Z58" i="36"/>
  <c r="Z2" i="36"/>
  <c r="Z3" i="36"/>
  <c r="Z54" i="36"/>
  <c r="Z12" i="36"/>
  <c r="Z48" i="36"/>
  <c r="Z69" i="36"/>
  <c r="Z40" i="36"/>
  <c r="Z34" i="36"/>
  <c r="Z26" i="36"/>
  <c r="Z62" i="36"/>
  <c r="Z51" i="36"/>
  <c r="Z16" i="36"/>
  <c r="Z35" i="36"/>
  <c r="Z13" i="36"/>
  <c r="Z56" i="36"/>
  <c r="Z70" i="36"/>
  <c r="Z28" i="36"/>
  <c r="Z57" i="36"/>
  <c r="Z68" i="36"/>
  <c r="Z44" i="36"/>
  <c r="Z20" i="36"/>
  <c r="Z49" i="36"/>
  <c r="Z10" i="36"/>
  <c r="Z42" i="36"/>
  <c r="Z53" i="36"/>
  <c r="Z11" i="36"/>
  <c r="Z45" i="36"/>
  <c r="Z22" i="36"/>
  <c r="Z29" i="36"/>
  <c r="Z15" i="36"/>
  <c r="Z30" i="36"/>
  <c r="Z37" i="36"/>
  <c r="Z31" i="36"/>
  <c r="Z33" i="36"/>
  <c r="Z52" i="36"/>
  <c r="Z50" i="36"/>
  <c r="Z5" i="36"/>
  <c r="Z6" i="36"/>
  <c r="Z55" i="36"/>
  <c r="Z7" i="36"/>
  <c r="Z19" i="36"/>
  <c r="Z59" i="36"/>
  <c r="Z23" i="36"/>
  <c r="Z8" i="36"/>
  <c r="Z36" i="36"/>
  <c r="Z9" i="36"/>
  <c r="Z65" i="36"/>
  <c r="Z4" i="36"/>
  <c r="Z47" i="36"/>
  <c r="Z41" i="36"/>
  <c r="Z39" i="36"/>
  <c r="Z67" i="36"/>
  <c r="Z43" i="36"/>
  <c r="Z60" i="36"/>
  <c r="Z21" i="36"/>
  <c r="Z32" i="36"/>
  <c r="Z64" i="36"/>
  <c r="Z66" i="36"/>
  <c r="Z14" i="36"/>
  <c r="Z17" i="36"/>
  <c r="Z61" i="36"/>
  <c r="Z25" i="36"/>
  <c r="Z18" i="36"/>
  <c r="Z24" i="36"/>
  <c r="Z38" i="36"/>
  <c r="Z27" i="36"/>
  <c r="Y46" i="36"/>
  <c r="Y63" i="36"/>
  <c r="Y58" i="36"/>
  <c r="Y2" i="36"/>
  <c r="Y3" i="36"/>
  <c r="Y54" i="36"/>
  <c r="Y12" i="36"/>
  <c r="Y48" i="36"/>
  <c r="Y69" i="36"/>
  <c r="Y40" i="36"/>
  <c r="Y34" i="36"/>
  <c r="Y26" i="36"/>
  <c r="Y62" i="36"/>
  <c r="Y51" i="36"/>
  <c r="Y16" i="36"/>
  <c r="Y35" i="36"/>
  <c r="Y13" i="36"/>
  <c r="Y56" i="36"/>
  <c r="Y70" i="36"/>
  <c r="Y28" i="36"/>
  <c r="Y57" i="36"/>
  <c r="Y68" i="36"/>
  <c r="Y44" i="36"/>
  <c r="Y20" i="36"/>
  <c r="Y49" i="36"/>
  <c r="Y10" i="36"/>
  <c r="Y42" i="36"/>
  <c r="Y53" i="36"/>
  <c r="Y11" i="36"/>
  <c r="Y45" i="36"/>
  <c r="Y22" i="36"/>
  <c r="Y29" i="36"/>
  <c r="Y15" i="36"/>
  <c r="Y30" i="36"/>
  <c r="Y37" i="36"/>
  <c r="Y31" i="36"/>
  <c r="Y33" i="36"/>
  <c r="Y52" i="36"/>
  <c r="Y50" i="36"/>
  <c r="Y5" i="36"/>
  <c r="Y6" i="36"/>
  <c r="Y55" i="36"/>
  <c r="Y7" i="36"/>
  <c r="Y19" i="36"/>
  <c r="Y59" i="36"/>
  <c r="Y23" i="36"/>
  <c r="Y8" i="36"/>
  <c r="Y36" i="36"/>
  <c r="Y9" i="36"/>
  <c r="Y65" i="36"/>
  <c r="Y4" i="36"/>
  <c r="Y47" i="36"/>
  <c r="Y41" i="36"/>
  <c r="Y39" i="36"/>
  <c r="Y67" i="36"/>
  <c r="Y43" i="36"/>
  <c r="Y60" i="36"/>
  <c r="Y21" i="36"/>
  <c r="Y32" i="36"/>
  <c r="Y64" i="36"/>
  <c r="Y66" i="36"/>
  <c r="Y14" i="36"/>
  <c r="Y17" i="36"/>
  <c r="Y61" i="36"/>
  <c r="Y25" i="36"/>
  <c r="Y18" i="36"/>
  <c r="Y24" i="36"/>
  <c r="Y38" i="36"/>
  <c r="Y27" i="36"/>
  <c r="V67" i="36"/>
  <c r="V56" i="36"/>
  <c r="V68" i="36"/>
  <c r="V69" i="36"/>
  <c r="V70" i="36"/>
  <c r="V65" i="36"/>
  <c r="V24" i="36"/>
  <c r="V58" i="36"/>
  <c r="V66" i="36"/>
  <c r="V57" i="36"/>
  <c r="V59" i="36"/>
  <c r="V44" i="36"/>
  <c r="V64" i="36"/>
  <c r="V51" i="36"/>
  <c r="V61" i="36"/>
  <c r="V19" i="36"/>
  <c r="V20" i="36"/>
  <c r="V48" i="36"/>
  <c r="V17" i="36"/>
  <c r="V18" i="36"/>
  <c r="V60" i="36"/>
  <c r="V47" i="36"/>
  <c r="V33" i="36"/>
  <c r="V21" i="36"/>
  <c r="V31" i="36"/>
  <c r="V62" i="36"/>
  <c r="V41" i="36"/>
  <c r="V53" i="36"/>
  <c r="V50" i="36"/>
  <c r="V15" i="36"/>
  <c r="V40" i="36"/>
  <c r="V29" i="36"/>
  <c r="V14" i="36"/>
  <c r="V38" i="36"/>
  <c r="V13" i="36"/>
  <c r="V49" i="36"/>
  <c r="V34" i="36"/>
  <c r="V46" i="36"/>
  <c r="V45" i="36"/>
  <c r="V12" i="36"/>
  <c r="V32" i="36"/>
  <c r="V52" i="36"/>
  <c r="V63" i="36"/>
  <c r="V11" i="36"/>
  <c r="V54" i="36"/>
  <c r="V43" i="36"/>
  <c r="V30" i="36"/>
  <c r="V42" i="36"/>
  <c r="V7" i="36"/>
  <c r="V6" i="36"/>
  <c r="V39" i="36"/>
  <c r="V35" i="36"/>
  <c r="V27" i="36"/>
  <c r="V8" i="36"/>
  <c r="V16" i="36"/>
  <c r="V26" i="36"/>
  <c r="V23" i="36"/>
  <c r="V36" i="36"/>
  <c r="V55" i="36"/>
  <c r="V9" i="36"/>
  <c r="V5" i="36"/>
  <c r="V28" i="36"/>
  <c r="V37" i="36"/>
  <c r="V4" i="36"/>
  <c r="V22" i="36"/>
  <c r="V25" i="36"/>
  <c r="V3" i="36"/>
  <c r="V10" i="36"/>
  <c r="V2" i="36"/>
  <c r="K65" i="25" l="1"/>
  <c r="K11" i="25"/>
  <c r="K46" i="25"/>
  <c r="K16" i="25"/>
  <c r="K45" i="25"/>
  <c r="K50" i="25"/>
  <c r="K64" i="25"/>
  <c r="K3" i="25"/>
  <c r="K20" i="25"/>
  <c r="K28" i="25"/>
  <c r="K34" i="25"/>
  <c r="K10" i="25"/>
  <c r="K49" i="25"/>
  <c r="K19" i="25"/>
  <c r="K4" i="25"/>
  <c r="K47" i="25"/>
  <c r="K27" i="25"/>
  <c r="K15" i="25"/>
  <c r="K32" i="25"/>
  <c r="K21" i="25"/>
  <c r="K36" i="25"/>
  <c r="K5" i="25"/>
  <c r="K63" i="25"/>
  <c r="K6" i="25"/>
  <c r="K38" i="25"/>
  <c r="K13" i="25"/>
  <c r="K62" i="25"/>
  <c r="K70" i="25"/>
  <c r="K61" i="25"/>
  <c r="K55" i="25"/>
  <c r="K69" i="25"/>
  <c r="K31" i="25"/>
  <c r="K53" i="25"/>
  <c r="K68" i="25"/>
  <c r="K59" i="25"/>
  <c r="K48" i="25"/>
  <c r="K9" i="25"/>
  <c r="K23" i="25"/>
  <c r="K22" i="25"/>
  <c r="K67" i="25"/>
  <c r="K25" i="25"/>
  <c r="K18" i="25"/>
  <c r="K29" i="25"/>
  <c r="K41" i="25"/>
  <c r="K42" i="25"/>
  <c r="K14" i="25"/>
  <c r="K52" i="25"/>
  <c r="K30" i="25"/>
  <c r="K33" i="25"/>
  <c r="K58" i="25"/>
  <c r="K44" i="25"/>
  <c r="K7" i="25"/>
  <c r="K37" i="25"/>
  <c r="K57" i="25"/>
  <c r="K60" i="25"/>
  <c r="K2" i="25"/>
  <c r="K17" i="25"/>
  <c r="K39" i="25"/>
  <c r="K35" i="25"/>
  <c r="K40" i="25"/>
  <c r="K56" i="25"/>
  <c r="K51" i="25"/>
  <c r="K26" i="25"/>
  <c r="K54" i="25"/>
  <c r="K66" i="25"/>
  <c r="K24" i="25"/>
  <c r="K43" i="25"/>
  <c r="K8" i="25"/>
  <c r="K12" i="25"/>
  <c r="K24" i="37" l="1"/>
  <c r="X24" i="37" s="1"/>
  <c r="K22" i="37"/>
  <c r="X22" i="37" s="1"/>
  <c r="K20" i="37"/>
  <c r="X20" i="37" s="1"/>
  <c r="K23" i="37"/>
  <c r="X23" i="37" s="1"/>
  <c r="K21" i="37"/>
  <c r="X21" i="37" s="1"/>
  <c r="K19" i="37"/>
  <c r="X19" i="37" s="1"/>
  <c r="K12" i="37"/>
  <c r="X12" i="37" s="1"/>
  <c r="K17" i="37"/>
  <c r="X17" i="37" s="1"/>
  <c r="K16" i="37"/>
  <c r="X16" i="37" s="1"/>
  <c r="K18" i="37"/>
  <c r="X18" i="37" s="1"/>
  <c r="K10" i="37"/>
  <c r="X10" i="37" s="1"/>
  <c r="K7" i="37"/>
  <c r="X7" i="37" s="1"/>
  <c r="K11" i="37"/>
  <c r="X11" i="37" s="1"/>
  <c r="K15" i="37"/>
  <c r="X15" i="37" s="1"/>
  <c r="K5" i="37"/>
  <c r="X5" i="37" s="1"/>
  <c r="K6" i="37"/>
  <c r="X6" i="37" s="1"/>
  <c r="K9" i="37"/>
  <c r="X9" i="37" s="1"/>
  <c r="K3" i="37"/>
  <c r="X3" i="37" s="1"/>
  <c r="K14" i="37"/>
  <c r="X14" i="37" s="1"/>
  <c r="K4" i="37"/>
  <c r="X4" i="37" s="1"/>
  <c r="K8" i="37"/>
  <c r="X8" i="37" s="1"/>
  <c r="K2" i="37"/>
  <c r="X2" i="37" s="1"/>
  <c r="K13" i="37"/>
  <c r="X13" i="37" s="1"/>
  <c r="K21" i="27"/>
  <c r="K10" i="27"/>
  <c r="K23" i="27"/>
  <c r="K24" i="27"/>
  <c r="K18" i="27"/>
  <c r="K15" i="27"/>
  <c r="K12" i="27"/>
  <c r="K6" i="27"/>
  <c r="K5" i="27"/>
  <c r="K11" i="27"/>
  <c r="K2" i="27"/>
  <c r="K4" i="27"/>
  <c r="K9" i="27"/>
  <c r="K14" i="27"/>
  <c r="K22" i="27"/>
  <c r="K17" i="27"/>
  <c r="K16" i="27"/>
  <c r="K13" i="27"/>
  <c r="K19" i="27"/>
  <c r="K8" i="27"/>
  <c r="K3" i="27"/>
  <c r="K7" i="27"/>
  <c r="K20" i="27"/>
  <c r="K25" i="36"/>
  <c r="X51" i="36" s="1"/>
  <c r="K35" i="36"/>
  <c r="X21" i="36" s="1"/>
  <c r="K36" i="36"/>
  <c r="K21" i="36"/>
  <c r="K9" i="36"/>
  <c r="K47" i="36"/>
  <c r="K43" i="36"/>
  <c r="X46" i="36" s="1"/>
  <c r="K67" i="36"/>
  <c r="X61" i="36" s="1"/>
  <c r="K46" i="36"/>
  <c r="K55" i="36"/>
  <c r="K49" i="36"/>
  <c r="K54" i="36"/>
  <c r="K48" i="36"/>
  <c r="K63" i="36"/>
  <c r="X12" i="36" s="1"/>
  <c r="K10" i="36"/>
  <c r="X10" i="36" s="1"/>
  <c r="K39" i="36"/>
  <c r="K60" i="36"/>
  <c r="K44" i="36"/>
  <c r="K17" i="36"/>
  <c r="X6" i="36" s="1"/>
  <c r="K5" i="36"/>
  <c r="X68" i="36" s="1"/>
  <c r="K4" i="36"/>
  <c r="K3" i="36"/>
  <c r="K7" i="36"/>
  <c r="K16" i="36"/>
  <c r="K56" i="36"/>
  <c r="X14" i="36" s="1"/>
  <c r="K69" i="36"/>
  <c r="X43" i="36" s="1"/>
  <c r="K34" i="36"/>
  <c r="K22" i="36"/>
  <c r="X39" i="36" s="1"/>
  <c r="K2" i="36"/>
  <c r="K14" i="36"/>
  <c r="K41" i="36"/>
  <c r="X25" i="36" s="1"/>
  <c r="K33" i="36"/>
  <c r="X19" i="36" s="1"/>
  <c r="K19" i="36"/>
  <c r="K11" i="36"/>
  <c r="K6" i="36"/>
  <c r="K18" i="36"/>
  <c r="K24" i="36"/>
  <c r="K62" i="36"/>
  <c r="X36" i="36" s="1"/>
  <c r="K65" i="36"/>
  <c r="K45" i="36"/>
  <c r="K30" i="36"/>
  <c r="K23" i="36"/>
  <c r="K13" i="36"/>
  <c r="X32" i="36" s="1"/>
  <c r="K64" i="36"/>
  <c r="X23" i="36" s="1"/>
  <c r="K32" i="36"/>
  <c r="K12" i="36"/>
  <c r="K53" i="36"/>
  <c r="K40" i="36"/>
  <c r="K8" i="36"/>
  <c r="X65" i="36" s="1"/>
  <c r="K42" i="36"/>
  <c r="X52" i="36" s="1"/>
  <c r="K68" i="36"/>
  <c r="X60" i="36" s="1"/>
  <c r="K27" i="36"/>
  <c r="X3" i="36" s="1"/>
  <c r="K15" i="36"/>
  <c r="K29" i="36"/>
  <c r="K20" i="36"/>
  <c r="K28" i="36"/>
  <c r="X31" i="36" s="1"/>
  <c r="K66" i="36"/>
  <c r="K57" i="36"/>
  <c r="K70" i="36"/>
  <c r="K58" i="36"/>
  <c r="X40" i="36" s="1"/>
  <c r="K26" i="36"/>
  <c r="K38" i="36"/>
  <c r="X47" i="36" s="1"/>
  <c r="K61" i="36"/>
  <c r="K37" i="36"/>
  <c r="X45" i="36" s="1"/>
  <c r="K59" i="36"/>
  <c r="X44" i="36" l="1"/>
  <c r="X58" i="36"/>
  <c r="X18" i="36"/>
  <c r="X27" i="36"/>
  <c r="X22" i="36"/>
  <c r="X64" i="36"/>
  <c r="X33" i="36"/>
  <c r="X5" i="36"/>
  <c r="X17" i="36"/>
  <c r="X62" i="36"/>
  <c r="X8" i="36"/>
  <c r="X13" i="36"/>
  <c r="X35" i="36"/>
  <c r="X69" i="36"/>
  <c r="X16" i="36"/>
  <c r="X70" i="36"/>
  <c r="X30" i="36"/>
  <c r="X15" i="36"/>
  <c r="X38" i="36"/>
  <c r="X20" i="36"/>
  <c r="X67" i="36"/>
  <c r="X41" i="36"/>
  <c r="X34" i="36"/>
  <c r="X29" i="36"/>
  <c r="X49" i="36"/>
  <c r="X59" i="36"/>
  <c r="X42" i="36"/>
  <c r="X48" i="36"/>
  <c r="X66" i="36"/>
  <c r="X63" i="36"/>
  <c r="X4" i="36"/>
  <c r="X2" i="36"/>
  <c r="X37" i="36"/>
  <c r="X56" i="36"/>
  <c r="X11" i="36"/>
  <c r="X7" i="36"/>
  <c r="X9" i="36"/>
  <c r="X50" i="36"/>
  <c r="X55" i="36"/>
  <c r="X57" i="36"/>
  <c r="X24" i="36"/>
  <c r="X28" i="36"/>
  <c r="X26" i="36"/>
  <c r="X53" i="36"/>
  <c r="X54" i="36"/>
  <c r="K42" i="24"/>
  <c r="K47" i="24"/>
  <c r="K46" i="24"/>
  <c r="K54" i="24"/>
  <c r="K18" i="24"/>
  <c r="K20" i="24"/>
  <c r="K43" i="24"/>
  <c r="K57" i="24"/>
  <c r="K70" i="24"/>
  <c r="K49" i="24"/>
  <c r="K66" i="24"/>
  <c r="K56" i="24"/>
  <c r="K64" i="24"/>
  <c r="K38" i="24"/>
  <c r="K65" i="24"/>
  <c r="K26" i="24"/>
  <c r="K50" i="24"/>
  <c r="K48" i="24"/>
  <c r="K25" i="24"/>
  <c r="K4" i="24"/>
  <c r="K11" i="24"/>
  <c r="K3" i="24"/>
  <c r="K6" i="24"/>
  <c r="K12" i="24"/>
  <c r="K21" i="24"/>
  <c r="K37" i="24"/>
  <c r="K69" i="24"/>
  <c r="K32" i="24"/>
  <c r="K29" i="24"/>
  <c r="K19" i="24"/>
  <c r="K8" i="24"/>
  <c r="K31" i="24"/>
  <c r="K23" i="24"/>
  <c r="K13" i="24"/>
  <c r="K5" i="24"/>
  <c r="K10" i="24"/>
  <c r="K9" i="24"/>
  <c r="K14" i="24"/>
  <c r="K63" i="24"/>
  <c r="K59" i="24"/>
  <c r="K44" i="24"/>
  <c r="K34" i="24"/>
  <c r="K22" i="24"/>
  <c r="K7" i="24"/>
  <c r="K53" i="24"/>
  <c r="K28" i="24"/>
  <c r="K2" i="24"/>
  <c r="K55" i="24"/>
  <c r="K35" i="24"/>
  <c r="K15" i="24"/>
  <c r="K58" i="24"/>
  <c r="K68" i="24"/>
  <c r="K33" i="24"/>
  <c r="K16" i="24"/>
  <c r="K27" i="24"/>
  <c r="K17" i="24"/>
  <c r="K52" i="24"/>
  <c r="K61" i="24"/>
  <c r="K40" i="24"/>
  <c r="K67" i="24"/>
  <c r="K41" i="24"/>
  <c r="K39" i="24"/>
  <c r="K36" i="24"/>
  <c r="K45" i="24"/>
  <c r="K62" i="24"/>
  <c r="J15" i="35" l="1"/>
  <c r="K15" i="35"/>
  <c r="J16" i="35"/>
  <c r="K16" i="35"/>
  <c r="J3" i="35"/>
  <c r="K3" i="35"/>
  <c r="J2" i="35"/>
  <c r="K2" i="35"/>
  <c r="J19" i="35"/>
  <c r="K19" i="35"/>
  <c r="J9" i="35"/>
  <c r="K9" i="35"/>
  <c r="J7" i="35"/>
  <c r="K7" i="35"/>
  <c r="J14" i="35"/>
  <c r="K14" i="35"/>
  <c r="J10" i="35"/>
  <c r="K10" i="35"/>
  <c r="J24" i="35"/>
  <c r="K24" i="35"/>
  <c r="J21" i="35"/>
  <c r="K21" i="35"/>
  <c r="J26" i="35"/>
  <c r="K26" i="35"/>
  <c r="J20" i="35"/>
  <c r="K20" i="35"/>
  <c r="J5" i="35"/>
  <c r="K5" i="35"/>
  <c r="J6" i="35"/>
  <c r="K6" i="35"/>
  <c r="J4" i="35"/>
  <c r="K4" i="35"/>
  <c r="J27" i="35"/>
  <c r="K27" i="35"/>
  <c r="J17" i="35"/>
  <c r="K17" i="35"/>
  <c r="J25" i="35"/>
  <c r="K25" i="35"/>
  <c r="J12" i="35"/>
  <c r="K12" i="35"/>
  <c r="J23" i="35"/>
  <c r="K23" i="35"/>
  <c r="J22" i="35"/>
  <c r="K22" i="35"/>
  <c r="J13" i="35"/>
  <c r="K13" i="35"/>
  <c r="J8" i="35"/>
  <c r="K8" i="35"/>
  <c r="J18" i="35"/>
  <c r="K18" i="35"/>
  <c r="I15" i="35"/>
  <c r="I16" i="35"/>
  <c r="I3" i="35"/>
  <c r="I2" i="35"/>
  <c r="I19" i="35"/>
  <c r="I9" i="35"/>
  <c r="I7" i="35"/>
  <c r="I14" i="35"/>
  <c r="I10" i="35"/>
  <c r="I24" i="35"/>
  <c r="I21" i="35"/>
  <c r="I26" i="35"/>
  <c r="I20" i="35"/>
  <c r="I5" i="35"/>
  <c r="I6" i="35"/>
  <c r="I4" i="35"/>
  <c r="I27" i="35"/>
  <c r="I17" i="35"/>
  <c r="I25" i="35"/>
  <c r="I12" i="35"/>
  <c r="I23" i="35"/>
  <c r="I22" i="35"/>
  <c r="I13" i="35"/>
  <c r="I8" i="35"/>
  <c r="I18" i="35"/>
  <c r="K11" i="35"/>
  <c r="J11" i="35"/>
  <c r="I11" i="35"/>
  <c r="R21" i="33" l="1"/>
  <c r="R25" i="33"/>
  <c r="R22" i="33"/>
  <c r="R24" i="33"/>
  <c r="R23" i="33"/>
  <c r="M24" i="32"/>
  <c r="R24" i="32"/>
  <c r="H24" i="32"/>
  <c r="R28" i="30" l="1"/>
  <c r="M28" i="30"/>
  <c r="H28" i="30"/>
  <c r="R26" i="31"/>
  <c r="M26" i="31"/>
  <c r="H26" i="31"/>
  <c r="M24" i="31"/>
  <c r="R24" i="31"/>
  <c r="R21" i="31"/>
  <c r="M21" i="31"/>
  <c r="H21" i="31"/>
  <c r="R27" i="30"/>
  <c r="M27" i="30"/>
  <c r="H27" i="30"/>
  <c r="Q14" i="34"/>
  <c r="L14" i="34"/>
  <c r="G14" i="34"/>
  <c r="Q13" i="34"/>
  <c r="L13" i="34"/>
  <c r="G13" i="34"/>
  <c r="Q12" i="34"/>
  <c r="L12" i="34"/>
  <c r="G12" i="34"/>
  <c r="Q11" i="34"/>
  <c r="L11" i="34"/>
  <c r="G11" i="34"/>
  <c r="Q10" i="34"/>
  <c r="L10" i="34"/>
  <c r="G10" i="34"/>
  <c r="Q9" i="34"/>
  <c r="L9" i="34"/>
  <c r="G9" i="34"/>
  <c r="Q8" i="34"/>
  <c r="L8" i="34"/>
  <c r="G8" i="34"/>
  <c r="Q7" i="34"/>
  <c r="L7" i="34"/>
  <c r="G7" i="34"/>
  <c r="Q6" i="34"/>
  <c r="L6" i="34"/>
  <c r="G6" i="34"/>
  <c r="Q5" i="34"/>
  <c r="L5" i="34"/>
  <c r="G5" i="34"/>
  <c r="Q4" i="34"/>
  <c r="L4" i="34"/>
  <c r="G4" i="34"/>
  <c r="Q3" i="34"/>
  <c r="L3" i="34"/>
  <c r="G3" i="34"/>
  <c r="Q2" i="34"/>
  <c r="L2" i="34"/>
  <c r="G2" i="34"/>
  <c r="R20" i="33"/>
  <c r="M20" i="33"/>
  <c r="H20" i="33"/>
  <c r="R29" i="33"/>
  <c r="M29" i="33"/>
  <c r="H29" i="33"/>
  <c r="R19" i="33"/>
  <c r="M19" i="33"/>
  <c r="H19" i="33"/>
  <c r="R18" i="33"/>
  <c r="M18" i="33"/>
  <c r="H18" i="33"/>
  <c r="R17" i="33"/>
  <c r="M17" i="33"/>
  <c r="H17" i="33"/>
  <c r="R16" i="33"/>
  <c r="M16" i="33"/>
  <c r="H16" i="33"/>
  <c r="R28" i="33"/>
  <c r="M28" i="33"/>
  <c r="H28" i="33"/>
  <c r="R31" i="33"/>
  <c r="M31" i="33"/>
  <c r="H31" i="33"/>
  <c r="R30" i="33"/>
  <c r="M30" i="33"/>
  <c r="H30" i="33"/>
  <c r="R14" i="33"/>
  <c r="M14" i="33"/>
  <c r="H14" i="33"/>
  <c r="R11" i="33"/>
  <c r="M11" i="33"/>
  <c r="H11" i="33"/>
  <c r="R13" i="33"/>
  <c r="M13" i="33"/>
  <c r="H13" i="33"/>
  <c r="R9" i="33"/>
  <c r="M9" i="33"/>
  <c r="H9" i="33"/>
  <c r="R5" i="33"/>
  <c r="M5" i="33"/>
  <c r="H5" i="33"/>
  <c r="R8" i="33"/>
  <c r="M8" i="33"/>
  <c r="H8" i="33"/>
  <c r="R10" i="33"/>
  <c r="M10" i="33"/>
  <c r="H10" i="33"/>
  <c r="R12" i="33"/>
  <c r="M12" i="33"/>
  <c r="H12" i="33"/>
  <c r="R7" i="33"/>
  <c r="M7" i="33"/>
  <c r="H7" i="33"/>
  <c r="R27" i="33"/>
  <c r="M27" i="33"/>
  <c r="H27" i="33"/>
  <c r="R26" i="33"/>
  <c r="M26" i="33"/>
  <c r="H26" i="33"/>
  <c r="R15" i="33"/>
  <c r="M15" i="33"/>
  <c r="H15" i="33"/>
  <c r="R6" i="33"/>
  <c r="M6" i="33"/>
  <c r="H6" i="33"/>
  <c r="R4" i="33"/>
  <c r="M4" i="33"/>
  <c r="H4" i="33"/>
  <c r="R2" i="33"/>
  <c r="M2" i="33"/>
  <c r="H2" i="33"/>
  <c r="R3" i="33"/>
  <c r="M3" i="33"/>
  <c r="H3" i="33"/>
  <c r="R21" i="32"/>
  <c r="M21" i="32"/>
  <c r="H21" i="32"/>
  <c r="R25" i="32"/>
  <c r="M25" i="32"/>
  <c r="H25" i="32"/>
  <c r="R20" i="32"/>
  <c r="M20" i="32"/>
  <c r="H20" i="32"/>
  <c r="R23" i="32"/>
  <c r="M23" i="32"/>
  <c r="H23" i="32"/>
  <c r="R19" i="32"/>
  <c r="M19" i="32"/>
  <c r="H19" i="32"/>
  <c r="R17" i="32"/>
  <c r="M17" i="32"/>
  <c r="H17" i="32"/>
  <c r="R16" i="32"/>
  <c r="M16" i="32"/>
  <c r="H16" i="32"/>
  <c r="R22" i="32"/>
  <c r="M22" i="32"/>
  <c r="H22" i="32"/>
  <c r="R15" i="32"/>
  <c r="M15" i="32"/>
  <c r="H15" i="32"/>
  <c r="R18" i="32"/>
  <c r="M18" i="32"/>
  <c r="H18" i="32"/>
  <c r="R14" i="32"/>
  <c r="M14" i="32"/>
  <c r="H14" i="32"/>
  <c r="R29" i="32"/>
  <c r="M29" i="32"/>
  <c r="H29" i="32"/>
  <c r="R13" i="32"/>
  <c r="M13" i="32"/>
  <c r="H13" i="32"/>
  <c r="R12" i="32"/>
  <c r="M12" i="32"/>
  <c r="H12" i="32"/>
  <c r="R28" i="32"/>
  <c r="M28" i="32"/>
  <c r="H28" i="32"/>
  <c r="R11" i="32"/>
  <c r="M11" i="32"/>
  <c r="H11" i="32"/>
  <c r="R10" i="32"/>
  <c r="M10" i="32"/>
  <c r="H10" i="32"/>
  <c r="R8" i="32"/>
  <c r="M8" i="32"/>
  <c r="H8" i="32"/>
  <c r="R7" i="32"/>
  <c r="M7" i="32"/>
  <c r="H7" i="32"/>
  <c r="R6" i="32"/>
  <c r="M6" i="32"/>
  <c r="H6" i="32"/>
  <c r="R5" i="32"/>
  <c r="M5" i="32"/>
  <c r="H5" i="32"/>
  <c r="R4" i="32"/>
  <c r="M4" i="32"/>
  <c r="H4" i="32"/>
  <c r="R3" i="32"/>
  <c r="M3" i="32"/>
  <c r="H3" i="32"/>
  <c r="R9" i="32"/>
  <c r="M9" i="32"/>
  <c r="H9" i="32"/>
  <c r="R2" i="32"/>
  <c r="M2" i="32"/>
  <c r="H2" i="32"/>
  <c r="R28" i="31"/>
  <c r="M28" i="31"/>
  <c r="H28" i="31"/>
  <c r="R27" i="31"/>
  <c r="M27" i="31"/>
  <c r="H27" i="31"/>
  <c r="R22" i="31"/>
  <c r="M22" i="31"/>
  <c r="H22" i="31"/>
  <c r="R18" i="31"/>
  <c r="M18" i="31"/>
  <c r="H18" i="31"/>
  <c r="R19" i="31"/>
  <c r="M19" i="31"/>
  <c r="H19" i="31"/>
  <c r="R15" i="31"/>
  <c r="M15" i="31"/>
  <c r="H15" i="31"/>
  <c r="R17" i="31"/>
  <c r="M17" i="31"/>
  <c r="H17" i="31"/>
  <c r="R13" i="31"/>
  <c r="M13" i="31"/>
  <c r="H13" i="31"/>
  <c r="R14" i="31"/>
  <c r="M14" i="31"/>
  <c r="H14" i="31"/>
  <c r="R12" i="31"/>
  <c r="M12" i="31"/>
  <c r="H12" i="31"/>
  <c r="R20" i="31"/>
  <c r="M20" i="31"/>
  <c r="H20" i="31"/>
  <c r="R16" i="31"/>
  <c r="M16" i="31"/>
  <c r="H16" i="31"/>
  <c r="R25" i="31"/>
  <c r="M25" i="31"/>
  <c r="H25" i="31"/>
  <c r="R23" i="31"/>
  <c r="M23" i="31"/>
  <c r="H23" i="31"/>
  <c r="R11" i="31"/>
  <c r="M11" i="31"/>
  <c r="H11" i="31"/>
  <c r="R10" i="31"/>
  <c r="M10" i="31"/>
  <c r="H10" i="31"/>
  <c r="R9" i="31"/>
  <c r="M9" i="31"/>
  <c r="H9" i="31"/>
  <c r="R8" i="31"/>
  <c r="M8" i="31"/>
  <c r="H8" i="31"/>
  <c r="R7" i="31"/>
  <c r="M7" i="31"/>
  <c r="H7" i="31"/>
  <c r="R6" i="31"/>
  <c r="M6" i="31"/>
  <c r="H6" i="31"/>
  <c r="R4" i="31"/>
  <c r="M4" i="31"/>
  <c r="H4" i="31"/>
  <c r="R5" i="31"/>
  <c r="M5" i="31"/>
  <c r="H5" i="31"/>
  <c r="R3" i="31"/>
  <c r="M3" i="31"/>
  <c r="H3" i="31"/>
  <c r="R2" i="31"/>
  <c r="M2" i="31"/>
  <c r="H2" i="31"/>
  <c r="R23" i="30" l="1"/>
  <c r="M23" i="30"/>
  <c r="H23" i="30"/>
  <c r="R26" i="30"/>
  <c r="M26" i="30"/>
  <c r="H26" i="30"/>
  <c r="R22" i="30"/>
  <c r="M22" i="30"/>
  <c r="H22" i="30"/>
  <c r="R19" i="30"/>
  <c r="M19" i="30"/>
  <c r="H19" i="30"/>
  <c r="R18" i="30"/>
  <c r="M18" i="30"/>
  <c r="H18" i="30"/>
  <c r="R20" i="30"/>
  <c r="M20" i="30"/>
  <c r="H20" i="30"/>
  <c r="R16" i="30"/>
  <c r="M16" i="30"/>
  <c r="H16" i="30"/>
  <c r="R17" i="30"/>
  <c r="M17" i="30"/>
  <c r="H17" i="30"/>
  <c r="R21" i="30"/>
  <c r="M21" i="30"/>
  <c r="H21" i="30"/>
  <c r="R25" i="30"/>
  <c r="M25" i="30"/>
  <c r="H25" i="30"/>
  <c r="R15" i="30"/>
  <c r="M15" i="30"/>
  <c r="H15" i="30"/>
  <c r="R14" i="30"/>
  <c r="M14" i="30"/>
  <c r="H14" i="30"/>
  <c r="R12" i="30"/>
  <c r="M12" i="30"/>
  <c r="H12" i="30"/>
  <c r="R10" i="30"/>
  <c r="M10" i="30"/>
  <c r="H10" i="30"/>
  <c r="R9" i="30"/>
  <c r="M9" i="30"/>
  <c r="H9" i="30"/>
  <c r="R8" i="30"/>
  <c r="M8" i="30"/>
  <c r="H8" i="30"/>
  <c r="R11" i="30"/>
  <c r="M11" i="30"/>
  <c r="H11" i="30"/>
  <c r="R7" i="30"/>
  <c r="M7" i="30"/>
  <c r="H7" i="30"/>
  <c r="R6" i="30"/>
  <c r="M6" i="30"/>
  <c r="H6" i="30"/>
  <c r="R13" i="30"/>
  <c r="M13" i="30"/>
  <c r="H13" i="30"/>
  <c r="R5" i="30"/>
  <c r="M5" i="30"/>
  <c r="H5" i="30"/>
  <c r="R3" i="30"/>
  <c r="M3" i="30"/>
  <c r="H3" i="30"/>
  <c r="R24" i="30"/>
  <c r="M24" i="30"/>
  <c r="H24" i="30"/>
  <c r="R2" i="30"/>
  <c r="M2" i="30"/>
  <c r="H2" i="30"/>
  <c r="R4" i="30"/>
  <c r="M4" i="30"/>
  <c r="H4" i="30"/>
  <c r="J14" i="23" l="1"/>
  <c r="J14" i="3" l="1"/>
  <c r="J14" i="6"/>
  <c r="J14" i="9"/>
  <c r="J14" i="12"/>
  <c r="J3" i="3"/>
  <c r="J2" i="3"/>
  <c r="J3" i="6"/>
  <c r="J2" i="6"/>
  <c r="J3" i="9"/>
  <c r="J2" i="9"/>
  <c r="J3" i="12"/>
  <c r="J2" i="12"/>
  <c r="J3" i="23"/>
  <c r="J2" i="23"/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23" l="1"/>
  <c r="J24" i="23"/>
  <c r="J23" i="23"/>
  <c r="J22" i="23"/>
  <c r="J21" i="23"/>
  <c r="J20" i="23"/>
  <c r="J19" i="23"/>
  <c r="J18" i="23"/>
  <c r="J17" i="23"/>
  <c r="J16" i="23"/>
  <c r="J15" i="23"/>
  <c r="J13" i="23"/>
  <c r="J12" i="23"/>
  <c r="J11" i="23"/>
  <c r="J10" i="23"/>
  <c r="J9" i="23"/>
  <c r="J8" i="23"/>
  <c r="J7" i="23"/>
  <c r="J6" i="23"/>
  <c r="J5" i="23"/>
  <c r="J4" i="23"/>
  <c r="J25" i="6"/>
  <c r="J24" i="6"/>
  <c r="J23" i="6"/>
  <c r="J22" i="6"/>
  <c r="J21" i="6"/>
  <c r="J20" i="6"/>
  <c r="J19" i="6"/>
  <c r="J18" i="6"/>
  <c r="J17" i="6"/>
  <c r="J16" i="6"/>
  <c r="J15" i="6"/>
  <c r="J13" i="6"/>
  <c r="J12" i="6"/>
  <c r="J11" i="6"/>
  <c r="J10" i="6"/>
  <c r="J9" i="6"/>
  <c r="J8" i="6"/>
  <c r="J7" i="6"/>
  <c r="J6" i="6"/>
  <c r="J5" i="6"/>
  <c r="J4" i="6"/>
  <c r="J25" i="3"/>
  <c r="J24" i="3"/>
  <c r="J23" i="3"/>
  <c r="J22" i="3"/>
  <c r="J21" i="3"/>
  <c r="J20" i="3"/>
  <c r="J19" i="3"/>
  <c r="J18" i="3"/>
  <c r="J17" i="3"/>
  <c r="J16" i="3"/>
  <c r="J15" i="3"/>
  <c r="J13" i="3"/>
  <c r="J12" i="3"/>
  <c r="J11" i="3"/>
  <c r="J10" i="3"/>
  <c r="J9" i="3"/>
  <c r="J8" i="3"/>
  <c r="J7" i="3"/>
  <c r="J6" i="3"/>
  <c r="J5" i="3"/>
  <c r="J4" i="3"/>
  <c r="J25" i="12"/>
  <c r="J24" i="12"/>
  <c r="J23" i="12"/>
  <c r="J22" i="12"/>
  <c r="J21" i="12"/>
  <c r="J20" i="12"/>
  <c r="J19" i="12"/>
  <c r="J18" i="12"/>
  <c r="J17" i="12"/>
  <c r="J16" i="12"/>
  <c r="J15" i="12"/>
  <c r="J13" i="12"/>
  <c r="J12" i="12"/>
  <c r="J11" i="12"/>
  <c r="J10" i="12"/>
  <c r="J9" i="12"/>
  <c r="J8" i="12"/>
  <c r="J7" i="12"/>
  <c r="J6" i="12"/>
  <c r="J5" i="12"/>
  <c r="J4" i="12"/>
  <c r="J25" i="9"/>
  <c r="J24" i="9"/>
  <c r="J23" i="9"/>
  <c r="J22" i="9"/>
  <c r="J21" i="9"/>
  <c r="J20" i="9"/>
  <c r="J19" i="9"/>
  <c r="J18" i="9"/>
  <c r="J17" i="9"/>
  <c r="J16" i="9"/>
  <c r="J15" i="9"/>
  <c r="J13" i="9"/>
  <c r="J12" i="9"/>
  <c r="J11" i="9"/>
  <c r="J10" i="9"/>
  <c r="J9" i="9"/>
  <c r="J8" i="9"/>
  <c r="J7" i="9"/>
  <c r="J6" i="9"/>
  <c r="J5" i="9"/>
  <c r="J4" i="9"/>
</calcChain>
</file>

<file path=xl/sharedStrings.xml><?xml version="1.0" encoding="utf-8"?>
<sst xmlns="http://schemas.openxmlformats.org/spreadsheetml/2006/main" count="2357" uniqueCount="330">
  <si>
    <t>Handler</t>
  </si>
  <si>
    <t>Dog</t>
  </si>
  <si>
    <t>Timeline</t>
  </si>
  <si>
    <t>Obstacle #1</t>
  </si>
  <si>
    <t>Obstacle #2</t>
  </si>
  <si>
    <t>Obstacle #3</t>
  </si>
  <si>
    <t>Obstacle #4</t>
  </si>
  <si>
    <t>Obstacle #5</t>
  </si>
  <si>
    <t>Total Points</t>
  </si>
  <si>
    <t>Total Time</t>
  </si>
  <si>
    <t>Day 1 TL</t>
  </si>
  <si>
    <t>Day 2 TL</t>
  </si>
  <si>
    <t>Total TL</t>
  </si>
  <si>
    <t>Day 1 points</t>
  </si>
  <si>
    <t>Day 2 Points</t>
  </si>
  <si>
    <t>Day 1 Time</t>
  </si>
  <si>
    <t>Day 2 Time</t>
  </si>
  <si>
    <t>Day 3 TL</t>
  </si>
  <si>
    <t>Day 3 Points</t>
  </si>
  <si>
    <t>Total Pts.</t>
  </si>
  <si>
    <t>Day 3 Time</t>
  </si>
  <si>
    <t>Kent Herbel</t>
  </si>
  <si>
    <t>Sweep</t>
  </si>
  <si>
    <t>Sage</t>
  </si>
  <si>
    <t>Bay</t>
  </si>
  <si>
    <t>Steel</t>
  </si>
  <si>
    <t>Keith Gilleon</t>
  </si>
  <si>
    <t>Reo</t>
  </si>
  <si>
    <t>Clancey</t>
  </si>
  <si>
    <t>Chris Timmons</t>
  </si>
  <si>
    <t>Hawk</t>
  </si>
  <si>
    <t>Jean</t>
  </si>
  <si>
    <t xml:space="preserve">Ron Enzeroth </t>
  </si>
  <si>
    <t>Mick</t>
  </si>
  <si>
    <t>Kevin Lippe</t>
  </si>
  <si>
    <t>Chock</t>
  </si>
  <si>
    <t>Steele</t>
  </si>
  <si>
    <t>Mike Young</t>
  </si>
  <si>
    <t>Jim</t>
  </si>
  <si>
    <t>James Butler</t>
  </si>
  <si>
    <t>Eli</t>
  </si>
  <si>
    <t>Dolly</t>
  </si>
  <si>
    <t>Tommy Blessing</t>
  </si>
  <si>
    <t>Pearl</t>
  </si>
  <si>
    <t>Kenneth Beasley</t>
  </si>
  <si>
    <t>Jake</t>
  </si>
  <si>
    <t>Ice</t>
  </si>
  <si>
    <t>Steve Wight</t>
  </si>
  <si>
    <t>Levi</t>
  </si>
  <si>
    <t>Stan</t>
  </si>
  <si>
    <t>Stuart Mitchell</t>
  </si>
  <si>
    <t>Tess</t>
  </si>
  <si>
    <t>Ron Enzeroth</t>
  </si>
  <si>
    <t>Slick</t>
  </si>
  <si>
    <t>Mike</t>
  </si>
  <si>
    <t>Dixie</t>
  </si>
  <si>
    <t>Barney Fowler</t>
  </si>
  <si>
    <t>Freckles</t>
  </si>
  <si>
    <t>Rockey</t>
  </si>
  <si>
    <t>Lynn Bennett</t>
  </si>
  <si>
    <t>Spud</t>
  </si>
  <si>
    <t>Todd Jessen</t>
  </si>
  <si>
    <t>Chief</t>
  </si>
  <si>
    <t>Bet</t>
  </si>
  <si>
    <t>Jaff</t>
  </si>
  <si>
    <t>Lexi</t>
  </si>
  <si>
    <t>Dodge</t>
  </si>
  <si>
    <t>Oscar</t>
  </si>
  <si>
    <t>Annie</t>
  </si>
  <si>
    <t>JC Biggs</t>
  </si>
  <si>
    <t>Krome</t>
  </si>
  <si>
    <t>Tee</t>
  </si>
  <si>
    <t>Dan Haley</t>
  </si>
  <si>
    <t>Cat</t>
  </si>
  <si>
    <t>Clyde McCourt</t>
  </si>
  <si>
    <t>MISR Spud</t>
  </si>
  <si>
    <t>MISR Maggie</t>
  </si>
  <si>
    <t>Angie Brooks</t>
  </si>
  <si>
    <t>Casper</t>
  </si>
  <si>
    <t>Mary Christmas</t>
  </si>
  <si>
    <t>Frost</t>
  </si>
  <si>
    <t>Dwayne Hurliman</t>
  </si>
  <si>
    <t>Zac</t>
  </si>
  <si>
    <t>Kevin Rash</t>
  </si>
  <si>
    <t>Bear</t>
  </si>
  <si>
    <t>Cash</t>
  </si>
  <si>
    <t>Stockton Wight</t>
  </si>
  <si>
    <t>Jewels</t>
  </si>
  <si>
    <t xml:space="preserve">Verona Wilson </t>
  </si>
  <si>
    <t>Jim Rochester</t>
  </si>
  <si>
    <t>Duncan</t>
  </si>
  <si>
    <t>Jake Jessen</t>
  </si>
  <si>
    <t>Dozer</t>
  </si>
  <si>
    <t xml:space="preserve">Jake Jessen </t>
  </si>
  <si>
    <t>Molly</t>
  </si>
  <si>
    <t>Mike Thompson</t>
  </si>
  <si>
    <t>HP</t>
  </si>
  <si>
    <t>Bill Rivers</t>
  </si>
  <si>
    <t>Scar</t>
  </si>
  <si>
    <t>Mady</t>
  </si>
  <si>
    <t>Coon</t>
  </si>
  <si>
    <t>Shorty Guerin</t>
  </si>
  <si>
    <t>Red</t>
  </si>
  <si>
    <t>Lucy</t>
  </si>
  <si>
    <t>Angie</t>
  </si>
  <si>
    <t>Doc</t>
  </si>
  <si>
    <t>Cady</t>
  </si>
  <si>
    <t>Walt</t>
  </si>
  <si>
    <t xml:space="preserve">Robin Dillon </t>
  </si>
  <si>
    <t>Jobi</t>
  </si>
  <si>
    <t>Bob</t>
  </si>
  <si>
    <t>Robin Dillon</t>
  </si>
  <si>
    <t>Henry</t>
  </si>
  <si>
    <t>Dillon</t>
  </si>
  <si>
    <t>Nicole Rhodes</t>
  </si>
  <si>
    <t>Bart</t>
  </si>
  <si>
    <t>D.H. Shultz</t>
  </si>
  <si>
    <t>Angus</t>
  </si>
  <si>
    <t>Maycon Moura</t>
  </si>
  <si>
    <t>Booner</t>
  </si>
  <si>
    <t>Marvin Daniel</t>
  </si>
  <si>
    <t>Quinn</t>
  </si>
  <si>
    <t>Amanda Wisenhunt</t>
  </si>
  <si>
    <t>Hero</t>
  </si>
  <si>
    <t>Lincoln Rogers</t>
  </si>
  <si>
    <t>Tux</t>
  </si>
  <si>
    <t>Copper</t>
  </si>
  <si>
    <t>Chase</t>
  </si>
  <si>
    <t>Calvin Taylor</t>
  </si>
  <si>
    <t>Brent Daniel</t>
  </si>
  <si>
    <t>Sioux</t>
  </si>
  <si>
    <t>Max</t>
  </si>
  <si>
    <t>Grace</t>
  </si>
  <si>
    <t>Bart Workman</t>
  </si>
  <si>
    <t>Shorty</t>
  </si>
  <si>
    <t>Erby Chandler</t>
  </si>
  <si>
    <t>Reevy</t>
  </si>
  <si>
    <t>Tuco</t>
  </si>
  <si>
    <t>Paul Anderson</t>
  </si>
  <si>
    <t>L7 Jazzy</t>
  </si>
  <si>
    <t>Sonja Bloomberg</t>
  </si>
  <si>
    <t>Boss</t>
  </si>
  <si>
    <t>Tick</t>
  </si>
  <si>
    <t>Terry Bloomberg</t>
  </si>
  <si>
    <t>Whip</t>
  </si>
  <si>
    <t>Newt Iorg</t>
  </si>
  <si>
    <t>Glenda Blessing</t>
  </si>
  <si>
    <t>Butch</t>
  </si>
  <si>
    <t>Lena</t>
  </si>
  <si>
    <t>James Watson</t>
  </si>
  <si>
    <t>Pete</t>
  </si>
  <si>
    <t>Tig</t>
  </si>
  <si>
    <t>Sonny Mahurin</t>
  </si>
  <si>
    <t>Abbi Mahurin</t>
  </si>
  <si>
    <t>Doreen McCourt</t>
  </si>
  <si>
    <t>Terry Dear/ Jeff C.</t>
  </si>
  <si>
    <t>Vonie</t>
  </si>
  <si>
    <t>Obstacle #6</t>
  </si>
  <si>
    <t>DQ</t>
  </si>
  <si>
    <t>Dex</t>
  </si>
  <si>
    <t>Todd TL Day 1</t>
  </si>
  <si>
    <t xml:space="preserve"> Todd TL Day 2</t>
  </si>
  <si>
    <t>Tday 1</t>
  </si>
  <si>
    <t>T Day 2 Time</t>
  </si>
  <si>
    <t>T Day 1</t>
  </si>
  <si>
    <t>T Day 2</t>
  </si>
  <si>
    <t>Goose</t>
  </si>
  <si>
    <t>Reba</t>
  </si>
  <si>
    <t>Mel</t>
  </si>
  <si>
    <t>Cracker</t>
  </si>
  <si>
    <t>Todd Day 1</t>
  </si>
  <si>
    <t>Todd Day 2</t>
  </si>
  <si>
    <t>Todd Day 3</t>
  </si>
  <si>
    <t>todd day 2</t>
  </si>
  <si>
    <t>Todd Day2</t>
  </si>
  <si>
    <t xml:space="preserve">Abbi Mahurin </t>
  </si>
  <si>
    <t>Quita</t>
  </si>
  <si>
    <t>Wings</t>
  </si>
  <si>
    <t>Jeff</t>
  </si>
  <si>
    <t>Tug</t>
  </si>
  <si>
    <t>Trevor Jessen</t>
  </si>
  <si>
    <t>timeline</t>
  </si>
  <si>
    <t>points</t>
  </si>
  <si>
    <t>time</t>
  </si>
  <si>
    <t>Arnel Bryan</t>
  </si>
  <si>
    <t>Dan Gill</t>
  </si>
  <si>
    <t>Ren</t>
  </si>
  <si>
    <t>Creed</t>
  </si>
  <si>
    <t>David Henry</t>
  </si>
  <si>
    <t>Mack</t>
  </si>
  <si>
    <t>Skip</t>
  </si>
  <si>
    <t>Gus</t>
  </si>
  <si>
    <t>Jim Seals</t>
  </si>
  <si>
    <t>Hope</t>
  </si>
  <si>
    <t>Joe Coonrod</t>
  </si>
  <si>
    <t>Bucket 2</t>
  </si>
  <si>
    <t xml:space="preserve">Jake </t>
  </si>
  <si>
    <t>Kyle Dillard</t>
  </si>
  <si>
    <t>Bolley</t>
  </si>
  <si>
    <t>Fuzil</t>
  </si>
  <si>
    <t>Randal Walker</t>
  </si>
  <si>
    <t>Satus Hank</t>
  </si>
  <si>
    <t>Satus Bonnie</t>
  </si>
  <si>
    <t>Birk</t>
  </si>
  <si>
    <t>Richard Brandon</t>
  </si>
  <si>
    <t>Woodrow</t>
  </si>
  <si>
    <t>Dottie</t>
  </si>
  <si>
    <t>Frank</t>
  </si>
  <si>
    <t>Duck</t>
  </si>
  <si>
    <t>Trey Buras</t>
  </si>
  <si>
    <t>Mona</t>
  </si>
  <si>
    <t>Naomi</t>
  </si>
  <si>
    <t>Rocky</t>
  </si>
  <si>
    <t>Chip</t>
  </si>
  <si>
    <t>Roan</t>
  </si>
  <si>
    <t>Scootch</t>
  </si>
  <si>
    <t>Joker</t>
  </si>
  <si>
    <t>Dallas</t>
  </si>
  <si>
    <t>Mabel</t>
  </si>
  <si>
    <t>Shauna Moser</t>
  </si>
  <si>
    <t>KG Moe</t>
  </si>
  <si>
    <t>Sally</t>
  </si>
  <si>
    <t>Hillary</t>
  </si>
  <si>
    <t>Toast</t>
  </si>
  <si>
    <t>Corey Bentke</t>
  </si>
  <si>
    <t>Dice</t>
  </si>
  <si>
    <t>Poke</t>
  </si>
  <si>
    <t xml:space="preserve">Mary Christmas </t>
  </si>
  <si>
    <t>DH Shultz</t>
  </si>
  <si>
    <t>Irby Chandler</t>
  </si>
  <si>
    <t>Reevey</t>
  </si>
  <si>
    <t>Vonnie</t>
  </si>
  <si>
    <t>J Emerson</t>
  </si>
  <si>
    <t>Lacy</t>
  </si>
  <si>
    <t xml:space="preserve">Trevor Jessen </t>
  </si>
  <si>
    <t>Luther</t>
  </si>
  <si>
    <t xml:space="preserve">Barney Fowler </t>
  </si>
  <si>
    <t>Sam</t>
  </si>
  <si>
    <t>Spot</t>
  </si>
  <si>
    <t>Langdon Reagan</t>
  </si>
  <si>
    <t>One</t>
  </si>
  <si>
    <t>Rich</t>
  </si>
  <si>
    <t>Trampus Walker</t>
  </si>
  <si>
    <t>Perry Blough</t>
  </si>
  <si>
    <t>Romeo</t>
  </si>
  <si>
    <t>Hardrock Poker Chip</t>
  </si>
  <si>
    <t>Lux</t>
  </si>
  <si>
    <t>Rip</t>
  </si>
  <si>
    <t>Rex</t>
  </si>
  <si>
    <t>Alexis Ender</t>
  </si>
  <si>
    <t>Tres</t>
  </si>
  <si>
    <t>Sue</t>
  </si>
  <si>
    <t>Brian Holder</t>
  </si>
  <si>
    <t>TG Ridge</t>
  </si>
  <si>
    <t>Jazz</t>
  </si>
  <si>
    <t>Don Workman</t>
  </si>
  <si>
    <t>HR Nuff</t>
  </si>
  <si>
    <t>Kelby Cowley</t>
  </si>
  <si>
    <t>Bailley</t>
  </si>
  <si>
    <t>Gene</t>
  </si>
  <si>
    <t>Joe Frost</t>
  </si>
  <si>
    <t>Flo</t>
  </si>
  <si>
    <t>Bobby Dykes</t>
  </si>
  <si>
    <t>Jeff Christiansen</t>
  </si>
  <si>
    <t>Muddy's Cat "Cat"</t>
  </si>
  <si>
    <t>JR Lite</t>
  </si>
  <si>
    <t>RR Buster</t>
  </si>
  <si>
    <t>Teryn Muench</t>
  </si>
  <si>
    <t>C7 Delta</t>
  </si>
  <si>
    <t>Kevin Radford</t>
  </si>
  <si>
    <t>Braden Loyd</t>
  </si>
  <si>
    <t>Speed</t>
  </si>
  <si>
    <t>James Stuart</t>
  </si>
  <si>
    <t>Daybell's Page</t>
  </si>
  <si>
    <t>Beasley's Red</t>
  </si>
  <si>
    <t>Roy Cox</t>
  </si>
  <si>
    <t>Daybell's Style</t>
  </si>
  <si>
    <t>Sheila Sweep</t>
  </si>
  <si>
    <t>Grit</t>
  </si>
  <si>
    <t>Laura Stimatze</t>
  </si>
  <si>
    <t xml:space="preserve">Belle </t>
  </si>
  <si>
    <t>Jimmy</t>
  </si>
  <si>
    <t>Chance Horrocks</t>
  </si>
  <si>
    <t>Brick</t>
  </si>
  <si>
    <t>Vance</t>
  </si>
  <si>
    <t>Raymond Reeves</t>
  </si>
  <si>
    <t>Lugar</t>
  </si>
  <si>
    <t>Toby</t>
  </si>
  <si>
    <t>Zeke</t>
  </si>
  <si>
    <t>Tate Bennett</t>
  </si>
  <si>
    <t>Hoss</t>
  </si>
  <si>
    <t>Fran C7</t>
  </si>
  <si>
    <t>Trim</t>
  </si>
  <si>
    <t>Satus Rango</t>
  </si>
  <si>
    <t>Brutus</t>
  </si>
  <si>
    <t>WB Faye</t>
  </si>
  <si>
    <t>Walter</t>
  </si>
  <si>
    <t>Speck</t>
  </si>
  <si>
    <t>John Gillman</t>
  </si>
  <si>
    <t>Liz</t>
  </si>
  <si>
    <t>Steve Knipmeyer</t>
  </si>
  <si>
    <t>Nova</t>
  </si>
  <si>
    <t>Justin Thompson</t>
  </si>
  <si>
    <t>Steve</t>
  </si>
  <si>
    <t>Benjamin</t>
  </si>
  <si>
    <t>Weston Burton</t>
  </si>
  <si>
    <t>C7 Bree</t>
  </si>
  <si>
    <t>Tag</t>
  </si>
  <si>
    <t>Rizzo</t>
  </si>
  <si>
    <t>Em</t>
  </si>
  <si>
    <t>JC Digr</t>
  </si>
  <si>
    <t>JR Cody</t>
  </si>
  <si>
    <t>Salt</t>
  </si>
  <si>
    <t>Pete C7</t>
  </si>
  <si>
    <t>SJ</t>
  </si>
  <si>
    <t>Ron Long</t>
  </si>
  <si>
    <t>Terry Dear</t>
  </si>
  <si>
    <t>Daybell's Walt</t>
  </si>
  <si>
    <t>Garland King</t>
  </si>
  <si>
    <t>Prime</t>
  </si>
  <si>
    <t>Shep</t>
  </si>
  <si>
    <t>SCRATCH</t>
  </si>
  <si>
    <t>Ranger</t>
  </si>
  <si>
    <t>Scratch</t>
  </si>
  <si>
    <t>Obstacle 6</t>
  </si>
  <si>
    <t>Points Ave</t>
  </si>
  <si>
    <t>Time Total Ave</t>
  </si>
  <si>
    <t>Timeline Ave</t>
  </si>
  <si>
    <t>Time Ave</t>
  </si>
  <si>
    <t>0:34..36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</si>
</sst>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21" x14ac:knownFonts="1"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theme="1"/>
      <name val="Cambria"/>
      <family val="2"/>
    </font>
    <font>
      <b/>
      <sz val="11"/>
      <name val="Cambria"/>
      <family val="1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mbria"/>
      <family val="2"/>
    </font>
    <font>
      <sz val="11"/>
      <color rgb="FF0070C0"/>
      <name val="Cambria"/>
      <family val="2"/>
    </font>
    <font>
      <sz val="11"/>
      <color rgb="FF0070C0"/>
      <name val="Cambria"/>
      <family val="1"/>
    </font>
    <font>
      <b/>
      <sz val="11"/>
      <color rgb="FFC00000"/>
      <name val="Calibri"/>
      <family val="2"/>
      <scheme val="minor"/>
    </font>
    <font>
      <b/>
      <sz val="11"/>
      <color rgb="FF0070C0"/>
      <name val="Cambria"/>
      <family val="1"/>
    </font>
    <font>
      <b/>
      <sz val="11"/>
      <color rgb="FFFF0000"/>
      <name val="Cambria"/>
      <family val="2"/>
    </font>
    <font>
      <b/>
      <sz val="11"/>
      <color rgb="FF3F3F3F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mbria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3" fillId="6" borderId="0" applyNumberFormat="0" applyBorder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7" applyNumberFormat="0" applyAlignment="0" applyProtection="0"/>
  </cellStyleXfs>
  <cellXfs count="184">
    <xf numFmtId="0" fontId="0" fillId="0" borderId="0" xfId="0"/>
    <xf numFmtId="0" fontId="0" fillId="0" borderId="2" xfId="0" applyBorder="1"/>
    <xf numFmtId="0" fontId="0" fillId="2" borderId="0" xfId="0" applyFill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0" xfId="0" applyFill="1"/>
    <xf numFmtId="0" fontId="6" fillId="4" borderId="0" xfId="0" applyFont="1" applyFill="1"/>
    <xf numFmtId="0" fontId="0" fillId="4" borderId="0" xfId="0" applyFill="1"/>
    <xf numFmtId="0" fontId="4" fillId="4" borderId="1" xfId="0" applyFont="1" applyFill="1" applyBorder="1" applyAlignment="1">
      <alignment horizontal="center"/>
    </xf>
    <xf numFmtId="0" fontId="7" fillId="0" borderId="0" xfId="0" applyFont="1"/>
    <xf numFmtId="47" fontId="4" fillId="4" borderId="1" xfId="0" applyNumberFormat="1" applyFont="1" applyFill="1" applyBorder="1" applyAlignment="1">
      <alignment horizontal="center"/>
    </xf>
    <xf numFmtId="47" fontId="0" fillId="0" borderId="0" xfId="0" applyNumberFormat="1"/>
    <xf numFmtId="0" fontId="4" fillId="3" borderId="2" xfId="0" applyFont="1" applyFill="1" applyBorder="1" applyAlignment="1">
      <alignment horizontal="center"/>
    </xf>
    <xf numFmtId="47" fontId="4" fillId="3" borderId="2" xfId="0" applyNumberFormat="1" applyFont="1" applyFill="1" applyBorder="1" applyAlignment="1">
      <alignment horizontal="center"/>
    </xf>
    <xf numFmtId="0" fontId="0" fillId="5" borderId="0" xfId="0" applyFill="1"/>
    <xf numFmtId="0" fontId="0" fillId="0" borderId="0" xfId="0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6" borderId="0" xfId="2" applyFont="1"/>
    <xf numFmtId="0" fontId="4" fillId="6" borderId="1" xfId="2" applyFont="1" applyBorder="1" applyAlignment="1">
      <alignment horizontal="center"/>
    </xf>
    <xf numFmtId="47" fontId="4" fillId="6" borderId="1" xfId="2" applyNumberFormat="1" applyFont="1" applyBorder="1" applyAlignment="1">
      <alignment horizontal="center"/>
    </xf>
    <xf numFmtId="0" fontId="4" fillId="6" borderId="1" xfId="2" applyFont="1" applyBorder="1" applyAlignment="1" applyProtection="1">
      <alignment horizontal="center"/>
      <protection locked="0"/>
    </xf>
    <xf numFmtId="0" fontId="4" fillId="6" borderId="2" xfId="2" applyFont="1" applyBorder="1"/>
    <xf numFmtId="47" fontId="4" fillId="6" borderId="2" xfId="2" applyNumberFormat="1" applyFont="1" applyBorder="1"/>
    <xf numFmtId="0" fontId="4" fillId="6" borderId="2" xfId="2" applyFont="1" applyBorder="1" applyAlignment="1" applyProtection="1">
      <alignment horizontal="center"/>
      <protection locked="0"/>
    </xf>
    <xf numFmtId="0" fontId="4" fillId="6" borderId="2" xfId="2" applyFont="1" applyBorder="1" applyAlignment="1">
      <alignment horizontal="center"/>
    </xf>
    <xf numFmtId="47" fontId="4" fillId="6" borderId="2" xfId="2" applyNumberFormat="1" applyFont="1" applyBorder="1" applyAlignment="1">
      <alignment horizontal="center"/>
    </xf>
    <xf numFmtId="47" fontId="4" fillId="6" borderId="1" xfId="2" applyNumberFormat="1" applyFont="1" applyBorder="1" applyAlignment="1" applyProtection="1">
      <alignment horizontal="center"/>
    </xf>
    <xf numFmtId="0" fontId="4" fillId="6" borderId="2" xfId="2" applyNumberFormat="1" applyFont="1" applyBorder="1" applyAlignment="1">
      <alignment horizontal="center"/>
    </xf>
    <xf numFmtId="0" fontId="4" fillId="6" borderId="2" xfId="2" applyNumberFormat="1" applyFont="1" applyBorder="1" applyAlignment="1" applyProtection="1">
      <alignment horizontal="center"/>
      <protection locked="0"/>
    </xf>
    <xf numFmtId="47" fontId="4" fillId="6" borderId="2" xfId="2" applyNumberFormat="1" applyFont="1" applyBorder="1" applyAlignment="1" applyProtection="1">
      <alignment horizontal="center"/>
    </xf>
    <xf numFmtId="0" fontId="4" fillId="6" borderId="0" xfId="2" applyFont="1" applyProtection="1">
      <protection locked="0"/>
    </xf>
    <xf numFmtId="0" fontId="4" fillId="6" borderId="0" xfId="2" applyNumberFormat="1" applyFont="1" applyProtection="1">
      <protection locked="0"/>
    </xf>
    <xf numFmtId="0" fontId="4" fillId="6" borderId="2" xfId="2" applyFont="1" applyBorder="1" applyAlignment="1" applyProtection="1">
      <alignment horizontal="center"/>
    </xf>
    <xf numFmtId="0" fontId="4" fillId="6" borderId="3" xfId="2" applyFont="1" applyBorder="1"/>
    <xf numFmtId="0" fontId="3" fillId="6" borderId="0" xfId="2"/>
    <xf numFmtId="0" fontId="3" fillId="6" borderId="2" xfId="2" applyBorder="1"/>
    <xf numFmtId="47" fontId="3" fillId="6" borderId="2" xfId="2" applyNumberFormat="1" applyBorder="1"/>
    <xf numFmtId="47" fontId="3" fillId="6" borderId="2" xfId="2" applyNumberFormat="1" applyBorder="1" applyAlignment="1">
      <alignment horizontal="center"/>
    </xf>
    <xf numFmtId="0" fontId="3" fillId="6" borderId="2" xfId="2" applyBorder="1" applyAlignment="1" applyProtection="1">
      <alignment horizontal="center"/>
      <protection locked="0"/>
    </xf>
    <xf numFmtId="0" fontId="3" fillId="6" borderId="2" xfId="2" applyBorder="1" applyAlignment="1">
      <alignment horizontal="center"/>
    </xf>
    <xf numFmtId="0" fontId="3" fillId="6" borderId="1" xfId="2" applyBorder="1" applyAlignment="1">
      <alignment horizontal="center"/>
    </xf>
    <xf numFmtId="0" fontId="3" fillId="6" borderId="1" xfId="2" applyBorder="1" applyAlignment="1" applyProtection="1">
      <alignment horizontal="center"/>
      <protection locked="0"/>
    </xf>
    <xf numFmtId="47" fontId="3" fillId="6" borderId="1" xfId="2" applyNumberFormat="1" applyBorder="1" applyAlignment="1">
      <alignment horizontal="center"/>
    </xf>
    <xf numFmtId="0" fontId="3" fillId="6" borderId="0" xfId="2" applyAlignment="1">
      <alignment horizontal="center"/>
    </xf>
    <xf numFmtId="2" fontId="3" fillId="6" borderId="2" xfId="2" applyNumberFormat="1" applyBorder="1"/>
    <xf numFmtId="0" fontId="3" fillId="6" borderId="2" xfId="2" applyBorder="1" applyAlignment="1" applyProtection="1">
      <protection locked="0"/>
    </xf>
    <xf numFmtId="0" fontId="0" fillId="0" borderId="0" xfId="0" applyAlignment="1">
      <alignment horizontal="center"/>
    </xf>
    <xf numFmtId="0" fontId="0" fillId="7" borderId="0" xfId="0" applyFill="1"/>
    <xf numFmtId="164" fontId="4" fillId="6" borderId="2" xfId="2" applyNumberFormat="1" applyFont="1" applyBorder="1"/>
    <xf numFmtId="164" fontId="0" fillId="0" borderId="0" xfId="0" applyNumberFormat="1"/>
    <xf numFmtId="164" fontId="4" fillId="6" borderId="2" xfId="2" applyNumberFormat="1" applyFont="1" applyBorder="1" applyAlignment="1">
      <alignment horizontal="center"/>
    </xf>
    <xf numFmtId="164" fontId="4" fillId="6" borderId="1" xfId="2" applyNumberFormat="1" applyFont="1" applyBorder="1" applyAlignment="1">
      <alignment horizontal="center"/>
    </xf>
    <xf numFmtId="164" fontId="4" fillId="6" borderId="1" xfId="2" applyNumberFormat="1" applyFont="1" applyBorder="1" applyAlignment="1" applyProtection="1">
      <alignment horizontal="center"/>
      <protection locked="0"/>
    </xf>
    <xf numFmtId="164" fontId="4" fillId="6" borderId="2" xfId="2" applyNumberFormat="1" applyFont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4" fontId="4" fillId="6" borderId="1" xfId="2" applyNumberFormat="1" applyFont="1" applyBorder="1" applyAlignment="1" applyProtection="1">
      <alignment horizontal="center"/>
    </xf>
    <xf numFmtId="164" fontId="4" fillId="6" borderId="2" xfId="2" applyNumberFormat="1" applyFont="1" applyBorder="1" applyAlignment="1" applyProtection="1">
      <alignment horizontal="center"/>
    </xf>
    <xf numFmtId="0" fontId="0" fillId="3" borderId="2" xfId="0" applyFont="1" applyFill="1" applyBorder="1"/>
    <xf numFmtId="0" fontId="2" fillId="8" borderId="0" xfId="3"/>
    <xf numFmtId="0" fontId="4" fillId="6" borderId="0" xfId="2" applyFont="1" applyAlignment="1">
      <alignment horizontal="center"/>
    </xf>
    <xf numFmtId="0" fontId="9" fillId="6" borderId="2" xfId="2" applyFont="1" applyBorder="1"/>
    <xf numFmtId="0" fontId="4" fillId="6" borderId="4" xfId="2" applyFont="1" applyBorder="1"/>
    <xf numFmtId="0" fontId="11" fillId="6" borderId="2" xfId="2" applyFont="1" applyBorder="1"/>
    <xf numFmtId="0" fontId="4" fillId="6" borderId="0" xfId="2" applyFont="1" applyBorder="1"/>
    <xf numFmtId="0" fontId="4" fillId="6" borderId="0" xfId="2" applyFont="1" applyBorder="1" applyAlignment="1">
      <alignment horizontal="center"/>
    </xf>
    <xf numFmtId="0" fontId="12" fillId="0" borderId="0" xfId="0" applyFont="1"/>
    <xf numFmtId="0" fontId="10" fillId="6" borderId="4" xfId="2" applyFont="1" applyBorder="1"/>
    <xf numFmtId="0" fontId="10" fillId="6" borderId="0" xfId="2" applyFont="1" applyBorder="1"/>
    <xf numFmtId="47" fontId="4" fillId="6" borderId="0" xfId="2" applyNumberFormat="1" applyFont="1" applyBorder="1"/>
    <xf numFmtId="0" fontId="13" fillId="0" borderId="0" xfId="0" applyFont="1"/>
    <xf numFmtId="0" fontId="14" fillId="0" borderId="0" xfId="0" applyFont="1"/>
    <xf numFmtId="0" fontId="6" fillId="0" borderId="0" xfId="0" applyFont="1"/>
    <xf numFmtId="0" fontId="16" fillId="0" borderId="0" xfId="0" applyFont="1"/>
    <xf numFmtId="0" fontId="10" fillId="6" borderId="0" xfId="2" applyFont="1" applyBorder="1" applyAlignment="1">
      <alignment horizontal="center"/>
    </xf>
    <xf numFmtId="0" fontId="16" fillId="0" borderId="0" xfId="0" applyFont="1" applyFill="1" applyBorder="1"/>
    <xf numFmtId="0" fontId="15" fillId="6" borderId="0" xfId="2" applyFont="1" applyBorder="1"/>
    <xf numFmtId="0" fontId="17" fillId="0" borderId="0" xfId="0" applyFont="1"/>
    <xf numFmtId="47" fontId="0" fillId="0" borderId="0" xfId="0" applyNumberFormat="1" applyAlignment="1">
      <alignment horizontal="center"/>
    </xf>
    <xf numFmtId="0" fontId="3" fillId="6" borderId="0" xfId="2" applyBorder="1"/>
    <xf numFmtId="47" fontId="4" fillId="6" borderId="2" xfId="2" applyNumberFormat="1" applyFont="1" applyBorder="1" applyAlignment="1">
      <alignment horizontal="right"/>
    </xf>
    <xf numFmtId="47" fontId="4" fillId="6" borderId="2" xfId="2" applyNumberFormat="1" applyFont="1" applyBorder="1" applyAlignment="1" applyProtection="1">
      <alignment horizontal="center"/>
      <protection locked="0"/>
    </xf>
    <xf numFmtId="2" fontId="4" fillId="6" borderId="2" xfId="2" applyNumberFormat="1" applyFont="1" applyBorder="1"/>
    <xf numFmtId="0" fontId="4" fillId="6" borderId="2" xfId="2" applyFont="1" applyBorder="1" applyAlignment="1">
      <alignment horizontal="right"/>
    </xf>
    <xf numFmtId="0" fontId="0" fillId="0" borderId="0" xfId="0" applyAlignment="1">
      <alignment horizontal="right"/>
    </xf>
    <xf numFmtId="0" fontId="4" fillId="6" borderId="2" xfId="2" applyFont="1" applyBorder="1" applyAlignment="1" applyProtection="1">
      <alignment horizontal="right"/>
      <protection locked="0"/>
    </xf>
    <xf numFmtId="47" fontId="3" fillId="6" borderId="1" xfId="2" applyNumberFormat="1" applyBorder="1"/>
    <xf numFmtId="0" fontId="3" fillId="6" borderId="2" xfId="2" applyBorder="1" applyAlignment="1" applyProtection="1">
      <alignment horizontal="right"/>
      <protection locked="0"/>
    </xf>
    <xf numFmtId="0" fontId="3" fillId="6" borderId="2" xfId="2" applyBorder="1" applyAlignment="1">
      <alignment horizontal="right"/>
    </xf>
    <xf numFmtId="0" fontId="3" fillId="6" borderId="0" xfId="2" applyBorder="1" applyAlignment="1">
      <alignment horizontal="right"/>
    </xf>
    <xf numFmtId="47" fontId="4" fillId="6" borderId="2" xfId="2" applyNumberFormat="1" applyFont="1" applyBorder="1" applyAlignment="1" applyProtection="1">
      <alignment horizontal="right"/>
    </xf>
    <xf numFmtId="47" fontId="4" fillId="6" borderId="0" xfId="2" applyNumberFormat="1" applyFont="1" applyBorder="1" applyAlignment="1" applyProtection="1">
      <alignment horizontal="right"/>
    </xf>
    <xf numFmtId="47" fontId="3" fillId="6" borderId="2" xfId="2" applyNumberFormat="1" applyBorder="1" applyAlignment="1" applyProtection="1">
      <alignment horizontal="right"/>
      <protection locked="0"/>
    </xf>
    <xf numFmtId="164" fontId="4" fillId="6" borderId="2" xfId="2" applyNumberFormat="1" applyFont="1" applyBorder="1" applyAlignment="1">
      <alignment horizontal="right"/>
    </xf>
    <xf numFmtId="164" fontId="4" fillId="6" borderId="2" xfId="2" applyNumberFormat="1" applyFont="1" applyBorder="1" applyProtection="1">
      <protection locked="0"/>
    </xf>
    <xf numFmtId="0" fontId="4" fillId="6" borderId="2" xfId="2" applyNumberFormat="1" applyFont="1" applyBorder="1" applyAlignment="1" applyProtection="1">
      <alignment horizontal="right"/>
      <protection locked="0"/>
    </xf>
    <xf numFmtId="47" fontId="4" fillId="6" borderId="2" xfId="2" applyNumberFormat="1" applyFont="1" applyBorder="1" applyAlignment="1" applyProtection="1">
      <alignment horizontal="right"/>
      <protection locked="0"/>
    </xf>
    <xf numFmtId="0" fontId="4" fillId="6" borderId="2" xfId="2" applyNumberFormat="1" applyFont="1" applyBorder="1" applyAlignment="1">
      <alignment horizontal="right"/>
    </xf>
    <xf numFmtId="164" fontId="4" fillId="6" borderId="0" xfId="2" applyNumberFormat="1" applyFont="1" applyBorder="1" applyAlignment="1">
      <alignment horizontal="right"/>
    </xf>
    <xf numFmtId="164" fontId="4" fillId="6" borderId="0" xfId="2" applyNumberFormat="1" applyFont="1" applyBorder="1" applyAlignment="1" applyProtection="1">
      <alignment horizontal="center"/>
      <protection locked="0"/>
    </xf>
    <xf numFmtId="0" fontId="4" fillId="6" borderId="0" xfId="2" applyNumberFormat="1" applyFont="1" applyBorder="1" applyAlignment="1">
      <alignment horizontal="right"/>
    </xf>
    <xf numFmtId="0" fontId="4" fillId="6" borderId="0" xfId="2" applyFont="1" applyBorder="1" applyAlignment="1">
      <alignment horizontal="right"/>
    </xf>
    <xf numFmtId="0" fontId="4" fillId="6" borderId="0" xfId="2" applyFont="1" applyBorder="1" applyAlignment="1" applyProtection="1">
      <alignment horizontal="right"/>
      <protection locked="0"/>
    </xf>
    <xf numFmtId="47" fontId="4" fillId="6" borderId="0" xfId="2" applyNumberFormat="1" applyFont="1" applyBorder="1" applyAlignment="1" applyProtection="1">
      <alignment horizontal="right"/>
      <protection locked="0"/>
    </xf>
    <xf numFmtId="47" fontId="3" fillId="6" borderId="2" xfId="2" applyNumberFormat="1" applyBorder="1" applyAlignment="1">
      <alignment horizontal="right"/>
    </xf>
    <xf numFmtId="0" fontId="3" fillId="6" borderId="4" xfId="2" applyBorder="1"/>
    <xf numFmtId="47" fontId="3" fillId="6" borderId="0" xfId="2" applyNumberFormat="1" applyBorder="1"/>
    <xf numFmtId="0" fontId="3" fillId="6" borderId="0" xfId="2" applyNumberFormat="1" applyAlignment="1" applyProtection="1">
      <alignment horizontal="right"/>
      <protection locked="0"/>
    </xf>
    <xf numFmtId="0" fontId="3" fillId="6" borderId="0" xfId="2" applyNumberFormat="1" applyBorder="1" applyAlignment="1" applyProtection="1">
      <alignment horizontal="right"/>
      <protection locked="0"/>
    </xf>
    <xf numFmtId="0" fontId="3" fillId="6" borderId="0" xfId="2" applyAlignment="1">
      <alignment horizontal="right"/>
    </xf>
    <xf numFmtId="0" fontId="3" fillId="6" borderId="0" xfId="2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6" fillId="4" borderId="0" xfId="0" applyFont="1" applyFill="1" applyAlignment="1">
      <alignment horizontal="right"/>
    </xf>
    <xf numFmtId="0" fontId="8" fillId="4" borderId="0" xfId="0" applyFont="1" applyFill="1" applyAlignment="1" applyProtection="1">
      <alignment horizontal="right"/>
      <protection locked="0"/>
    </xf>
    <xf numFmtId="0" fontId="6" fillId="4" borderId="0" xfId="0" applyNumberFormat="1" applyFont="1" applyFill="1" applyAlignment="1" applyProtection="1">
      <alignment horizontal="right"/>
      <protection locked="0"/>
    </xf>
    <xf numFmtId="0" fontId="6" fillId="4" borderId="0" xfId="0" applyFont="1" applyFill="1" applyAlignment="1" applyProtection="1">
      <alignment horizontal="right"/>
      <protection locked="0"/>
    </xf>
    <xf numFmtId="0" fontId="4" fillId="6" borderId="0" xfId="2" applyFont="1" applyAlignment="1">
      <alignment horizontal="right"/>
    </xf>
    <xf numFmtId="47" fontId="4" fillId="6" borderId="0" xfId="2" applyNumberFormat="1" applyFont="1" applyBorder="1" applyAlignment="1">
      <alignment horizontal="right"/>
    </xf>
    <xf numFmtId="0" fontId="4" fillId="6" borderId="0" xfId="2" applyFont="1" applyAlignment="1" applyProtection="1">
      <alignment horizontal="right"/>
      <protection locked="0"/>
    </xf>
    <xf numFmtId="0" fontId="4" fillId="6" borderId="0" xfId="2" applyNumberFormat="1" applyFont="1" applyAlignment="1" applyProtection="1">
      <alignment horizontal="right"/>
      <protection locked="0"/>
    </xf>
    <xf numFmtId="0" fontId="9" fillId="6" borderId="2" xfId="2" applyFont="1" applyBorder="1" applyAlignment="1">
      <alignment horizontal="center"/>
    </xf>
    <xf numFmtId="164" fontId="9" fillId="6" borderId="2" xfId="2" applyNumberFormat="1" applyFont="1" applyBorder="1"/>
    <xf numFmtId="0" fontId="9" fillId="6" borderId="2" xfId="2" applyFont="1" applyBorder="1" applyAlignment="1" applyProtection="1">
      <alignment horizontal="center"/>
      <protection locked="0"/>
    </xf>
    <xf numFmtId="164" fontId="9" fillId="6" borderId="2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9" borderId="5" xfId="4" applyFont="1" applyBorder="1"/>
    <xf numFmtId="0" fontId="4" fillId="9" borderId="6" xfId="4" applyFont="1" applyBorder="1"/>
    <xf numFmtId="0" fontId="7" fillId="0" borderId="0" xfId="0" applyFont="1" applyAlignment="1">
      <alignment horizontal="center"/>
    </xf>
    <xf numFmtId="0" fontId="18" fillId="10" borderId="7" xfId="5"/>
    <xf numFmtId="164" fontId="18" fillId="10" borderId="7" xfId="5" applyNumberFormat="1"/>
    <xf numFmtId="0" fontId="18" fillId="10" borderId="7" xfId="5" applyNumberFormat="1" applyAlignment="1">
      <alignment horizontal="center"/>
    </xf>
    <xf numFmtId="0" fontId="18" fillId="10" borderId="7" xfId="5" applyAlignment="1">
      <alignment horizontal="center"/>
    </xf>
    <xf numFmtId="0" fontId="18" fillId="10" borderId="7" xfId="5" applyNumberFormat="1" applyAlignment="1" applyProtection="1">
      <alignment horizontal="center"/>
      <protection locked="0"/>
    </xf>
    <xf numFmtId="164" fontId="18" fillId="10" borderId="7" xfId="5" applyNumberFormat="1" applyAlignment="1" applyProtection="1">
      <alignment horizontal="center"/>
      <protection locked="0"/>
    </xf>
    <xf numFmtId="0" fontId="18" fillId="10" borderId="7" xfId="5" applyNumberFormat="1" applyFont="1" applyAlignment="1" applyProtection="1">
      <alignment horizontal="center"/>
      <protection locked="0"/>
    </xf>
    <xf numFmtId="164" fontId="18" fillId="10" borderId="7" xfId="5" applyNumberFormat="1" applyAlignment="1" applyProtection="1">
      <alignment horizontal="center"/>
    </xf>
    <xf numFmtId="0" fontId="4" fillId="9" borderId="8" xfId="4" applyFont="1" applyBorder="1"/>
    <xf numFmtId="164" fontId="0" fillId="0" borderId="0" xfId="0" applyNumberFormat="1" applyAlignment="1">
      <alignment horizontal="center"/>
    </xf>
    <xf numFmtId="164" fontId="18" fillId="10" borderId="7" xfId="5" applyNumberFormat="1" applyAlignment="1">
      <alignment horizontal="center"/>
    </xf>
    <xf numFmtId="0" fontId="18" fillId="10" borderId="7" xfId="5" applyAlignment="1" applyProtection="1">
      <alignment horizontal="center"/>
      <protection locked="0"/>
    </xf>
    <xf numFmtId="0" fontId="18" fillId="10" borderId="7" xfId="5" applyAlignment="1">
      <alignment horizontal="center" wrapText="1"/>
    </xf>
    <xf numFmtId="164" fontId="18" fillId="10" borderId="7" xfId="5" applyNumberFormat="1" applyAlignment="1">
      <alignment horizontal="center" wrapText="1"/>
    </xf>
    <xf numFmtId="0" fontId="18" fillId="10" borderId="7" xfId="5" applyAlignment="1" applyProtection="1">
      <alignment horizontal="center" wrapText="1"/>
      <protection locked="0"/>
    </xf>
    <xf numFmtId="164" fontId="18" fillId="10" borderId="7" xfId="5" applyNumberFormat="1" applyAlignment="1" applyProtection="1">
      <alignment horizontal="center" wrapText="1"/>
    </xf>
    <xf numFmtId="47" fontId="0" fillId="0" borderId="0" xfId="0" applyNumberFormat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19" fillId="6" borderId="3" xfId="2" applyFont="1" applyBorder="1"/>
    <xf numFmtId="0" fontId="19" fillId="6" borderId="2" xfId="2" applyFont="1" applyBorder="1"/>
    <xf numFmtId="164" fontId="19" fillId="6" borderId="2" xfId="2" applyNumberFormat="1" applyFont="1" applyBorder="1" applyAlignment="1">
      <alignment horizontal="center"/>
    </xf>
    <xf numFmtId="0" fontId="19" fillId="6" borderId="2" xfId="2" applyFont="1" applyBorder="1" applyAlignment="1">
      <alignment horizontal="center"/>
    </xf>
    <xf numFmtId="0" fontId="19" fillId="6" borderId="2" xfId="2" applyFont="1" applyBorder="1" applyAlignment="1" applyProtection="1">
      <alignment horizontal="center"/>
      <protection locked="0"/>
    </xf>
    <xf numFmtId="0" fontId="20" fillId="0" borderId="0" xfId="0" applyFont="1" applyFill="1"/>
    <xf numFmtId="0" fontId="19" fillId="0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horizontal="center"/>
      <protection locked="0"/>
    </xf>
    <xf numFmtId="0" fontId="10" fillId="6" borderId="9" xfId="2" applyFont="1" applyBorder="1"/>
    <xf numFmtId="0" fontId="19" fillId="6" borderId="9" xfId="2" applyFont="1" applyBorder="1" applyAlignment="1">
      <alignment horizontal="center"/>
    </xf>
    <xf numFmtId="0" fontId="19" fillId="6" borderId="9" xfId="2" applyFont="1" applyBorder="1" applyAlignment="1" applyProtection="1">
      <alignment horizontal="center"/>
      <protection locked="0"/>
    </xf>
    <xf numFmtId="164" fontId="10" fillId="6" borderId="9" xfId="2" applyNumberFormat="1" applyFont="1" applyBorder="1" applyAlignment="1">
      <alignment horizontal="center"/>
    </xf>
    <xf numFmtId="0" fontId="10" fillId="6" borderId="9" xfId="2" applyFont="1" applyBorder="1" applyAlignment="1">
      <alignment horizontal="center"/>
    </xf>
    <xf numFmtId="0" fontId="10" fillId="6" borderId="9" xfId="2" applyFont="1" applyBorder="1" applyAlignment="1" applyProtection="1">
      <alignment horizontal="center"/>
      <protection locked="0"/>
    </xf>
    <xf numFmtId="0" fontId="19" fillId="10" borderId="9" xfId="5" applyFont="1" applyBorder="1"/>
    <xf numFmtId="0" fontId="19" fillId="10" borderId="9" xfId="5" applyFont="1" applyBorder="1" applyAlignment="1">
      <alignment horizontal="center"/>
    </xf>
    <xf numFmtId="47" fontId="19" fillId="10" borderId="9" xfId="5" applyNumberFormat="1" applyFont="1" applyBorder="1" applyAlignment="1">
      <alignment horizontal="center"/>
    </xf>
    <xf numFmtId="0" fontId="19" fillId="10" borderId="9" xfId="5" applyFont="1" applyBorder="1" applyAlignment="1" applyProtection="1">
      <alignment horizontal="center"/>
      <protection locked="0"/>
    </xf>
    <xf numFmtId="47" fontId="19" fillId="10" borderId="9" xfId="5" applyNumberFormat="1" applyFont="1" applyBorder="1" applyAlignment="1" applyProtection="1">
      <alignment horizontal="center"/>
    </xf>
    <xf numFmtId="164" fontId="19" fillId="10" borderId="9" xfId="5" applyNumberFormat="1" applyFont="1" applyBorder="1" applyAlignment="1">
      <alignment horizontal="center"/>
    </xf>
    <xf numFmtId="0" fontId="19" fillId="10" borderId="9" xfId="5" applyNumberFormat="1" applyFont="1" applyBorder="1" applyAlignment="1">
      <alignment horizontal="center"/>
    </xf>
    <xf numFmtId="0" fontId="19" fillId="10" borderId="9" xfId="5" applyNumberFormat="1" applyFont="1" applyBorder="1" applyAlignment="1" applyProtection="1">
      <alignment horizontal="center"/>
      <protection locked="0"/>
    </xf>
    <xf numFmtId="164" fontId="19" fillId="10" borderId="9" xfId="5" applyNumberFormat="1" applyFont="1" applyBorder="1" applyAlignment="1" applyProtection="1">
      <alignment horizontal="center"/>
    </xf>
    <xf numFmtId="164" fontId="19" fillId="10" borderId="9" xfId="5" applyNumberFormat="1" applyFont="1" applyBorder="1"/>
    <xf numFmtId="0" fontId="4" fillId="6" borderId="10" xfId="2" applyFont="1" applyBorder="1"/>
    <xf numFmtId="0" fontId="11" fillId="6" borderId="10" xfId="2" applyFont="1" applyBorder="1"/>
    <xf numFmtId="47" fontId="4" fillId="6" borderId="10" xfId="2" applyNumberFormat="1" applyFont="1" applyBorder="1" applyAlignment="1">
      <alignment horizontal="center"/>
    </xf>
    <xf numFmtId="0" fontId="4" fillId="6" borderId="10" xfId="2" applyFont="1" applyBorder="1" applyAlignment="1">
      <alignment horizontal="center"/>
    </xf>
    <xf numFmtId="0" fontId="4" fillId="6" borderId="10" xfId="2" applyFont="1" applyBorder="1" applyAlignment="1" applyProtection="1">
      <alignment horizontal="center"/>
    </xf>
    <xf numFmtId="0" fontId="19" fillId="6" borderId="9" xfId="2" applyFont="1" applyBorder="1"/>
    <xf numFmtId="47" fontId="19" fillId="6" borderId="9" xfId="2" applyNumberFormat="1" applyFont="1" applyBorder="1" applyAlignment="1">
      <alignment horizontal="center"/>
    </xf>
    <xf numFmtId="164" fontId="19" fillId="6" borderId="9" xfId="2" applyNumberFormat="1" applyFont="1" applyBorder="1" applyAlignment="1">
      <alignment horizontal="center"/>
    </xf>
    <xf numFmtId="0" fontId="19" fillId="6" borderId="9" xfId="2" applyFont="1" applyBorder="1" applyAlignment="1" applyProtection="1">
      <alignment horizontal="center"/>
    </xf>
    <xf numFmtId="0" fontId="19" fillId="10" borderId="9" xfId="5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6" borderId="10" xfId="2" applyFont="1" applyBorder="1" applyAlignment="1" applyProtection="1">
      <alignment horizontal="center"/>
      <protection locked="0"/>
    </xf>
  </cellXfs>
  <cellStyles count="6">
    <cellStyle name="20% - Accent2" xfId="4" builtinId="34"/>
    <cellStyle name="20% - Accent3" xfId="2" builtinId="38"/>
    <cellStyle name="20% - Accent4" xfId="3" builtinId="42"/>
    <cellStyle name="Normal" xfId="0" builtinId="0"/>
    <cellStyle name="Normal 2" xfId="1" xr:uid="{00000000-0005-0000-0000-000004000000}"/>
    <cellStyle name="Output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L38"/>
  <sheetViews>
    <sheetView view="pageLayout" zoomScaleNormal="100" workbookViewId="0">
      <selection activeCell="C14" sqref="C14"/>
    </sheetView>
  </sheetViews>
  <sheetFormatPr defaultRowHeight="13.8" x14ac:dyDescent="0.25"/>
  <cols>
    <col min="1" max="1" width="3.69921875" customWidth="1"/>
    <col min="2" max="2" width="18.3984375" customWidth="1"/>
    <col min="3" max="3" width="10.69921875" customWidth="1"/>
    <col min="4" max="4" width="8.19921875" style="79" customWidth="1"/>
    <col min="5" max="5" width="8.796875" style="48"/>
    <col min="6" max="6" width="9.8984375" style="48" customWidth="1"/>
    <col min="7" max="7" width="9.09765625" style="48" customWidth="1"/>
    <col min="8" max="10" width="9.59765625" style="48" customWidth="1"/>
    <col min="11" max="11" width="10" style="18" customWidth="1"/>
    <col min="12" max="12" width="9.69921875" style="145" customWidth="1"/>
  </cols>
  <sheetData>
    <row r="1" spans="1:12" s="7" customFormat="1" ht="14.4" x14ac:dyDescent="0.3">
      <c r="A1" s="19"/>
      <c r="B1" s="20" t="s">
        <v>0</v>
      </c>
      <c r="C1" s="20" t="s">
        <v>1</v>
      </c>
      <c r="D1" s="21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157</v>
      </c>
      <c r="K1" s="22" t="s">
        <v>8</v>
      </c>
      <c r="L1" s="28" t="s">
        <v>9</v>
      </c>
    </row>
    <row r="2" spans="1:12" s="2" customFormat="1" ht="14.4" x14ac:dyDescent="0.3">
      <c r="A2" s="23">
        <v>1</v>
      </c>
      <c r="B2" s="62" t="s">
        <v>204</v>
      </c>
      <c r="C2" s="62" t="s">
        <v>206</v>
      </c>
      <c r="D2" s="52">
        <v>3.2708333333333336E-4</v>
      </c>
      <c r="E2" s="29">
        <v>15</v>
      </c>
      <c r="F2" s="26">
        <v>15</v>
      </c>
      <c r="G2" s="26">
        <v>15</v>
      </c>
      <c r="H2" s="26">
        <v>15</v>
      </c>
      <c r="I2" s="26">
        <v>15</v>
      </c>
      <c r="J2" s="26">
        <v>15</v>
      </c>
      <c r="K2" s="30">
        <f t="shared" ref="K2:K36" si="0">SUM(E2:J2)</f>
        <v>90</v>
      </c>
      <c r="L2" s="58">
        <v>2.0546296296296298E-3</v>
      </c>
    </row>
    <row r="3" spans="1:12" s="5" customFormat="1" ht="14.4" x14ac:dyDescent="0.3">
      <c r="A3" s="23">
        <v>2</v>
      </c>
      <c r="B3" s="62" t="s">
        <v>39</v>
      </c>
      <c r="C3" s="62" t="s">
        <v>40</v>
      </c>
      <c r="D3" s="52">
        <v>4.6226851851851849E-4</v>
      </c>
      <c r="E3" s="29">
        <v>15</v>
      </c>
      <c r="F3" s="26">
        <v>15</v>
      </c>
      <c r="G3" s="26">
        <v>15</v>
      </c>
      <c r="H3" s="26">
        <v>15</v>
      </c>
      <c r="I3" s="26">
        <v>15</v>
      </c>
      <c r="J3" s="26">
        <v>15</v>
      </c>
      <c r="K3" s="30">
        <f t="shared" si="0"/>
        <v>90</v>
      </c>
      <c r="L3" s="58">
        <v>2.5651620370370372E-3</v>
      </c>
    </row>
    <row r="4" spans="1:12" s="2" customFormat="1" ht="14.4" x14ac:dyDescent="0.3">
      <c r="A4" s="23">
        <v>3</v>
      </c>
      <c r="B4" s="62" t="s">
        <v>118</v>
      </c>
      <c r="C4" s="62" t="s">
        <v>199</v>
      </c>
      <c r="D4" s="52">
        <v>6.3553240740740736E-4</v>
      </c>
      <c r="E4" s="29">
        <v>15</v>
      </c>
      <c r="F4" s="26">
        <v>15</v>
      </c>
      <c r="G4" s="26">
        <v>15</v>
      </c>
      <c r="H4" s="26">
        <v>15</v>
      </c>
      <c r="I4" s="26">
        <v>15</v>
      </c>
      <c r="J4" s="26">
        <v>15</v>
      </c>
      <c r="K4" s="30">
        <f t="shared" si="0"/>
        <v>90</v>
      </c>
      <c r="L4" s="58">
        <v>2.6232638888888885E-3</v>
      </c>
    </row>
    <row r="5" spans="1:12" s="5" customFormat="1" ht="14.4" x14ac:dyDescent="0.3">
      <c r="A5" s="23">
        <v>4</v>
      </c>
      <c r="B5" s="62" t="s">
        <v>188</v>
      </c>
      <c r="C5" s="62" t="s">
        <v>311</v>
      </c>
      <c r="D5" s="52">
        <v>8.7337962962962966E-4</v>
      </c>
      <c r="E5" s="29">
        <v>15</v>
      </c>
      <c r="F5" s="26">
        <v>15</v>
      </c>
      <c r="G5" s="26">
        <v>15</v>
      </c>
      <c r="H5" s="26">
        <v>15</v>
      </c>
      <c r="I5" s="26">
        <v>15</v>
      </c>
      <c r="J5" s="26">
        <v>15</v>
      </c>
      <c r="K5" s="30">
        <f t="shared" si="0"/>
        <v>90</v>
      </c>
      <c r="L5" s="58">
        <v>2.6615740740740736E-3</v>
      </c>
    </row>
    <row r="6" spans="1:12" s="5" customFormat="1" ht="14.4" x14ac:dyDescent="0.3">
      <c r="A6" s="23">
        <v>5</v>
      </c>
      <c r="B6" s="62" t="s">
        <v>26</v>
      </c>
      <c r="C6" s="62" t="s">
        <v>28</v>
      </c>
      <c r="D6" s="52">
        <v>5.9664351851851849E-4</v>
      </c>
      <c r="E6" s="29">
        <v>15</v>
      </c>
      <c r="F6" s="26">
        <v>15</v>
      </c>
      <c r="G6" s="26">
        <v>15</v>
      </c>
      <c r="H6" s="26">
        <v>15</v>
      </c>
      <c r="I6" s="26">
        <v>15</v>
      </c>
      <c r="J6" s="26">
        <v>15</v>
      </c>
      <c r="K6" s="30">
        <f t="shared" si="0"/>
        <v>90</v>
      </c>
      <c r="L6" s="58">
        <v>2.8366898148148145E-3</v>
      </c>
    </row>
    <row r="7" spans="1:12" s="2" customFormat="1" ht="14.4" x14ac:dyDescent="0.3">
      <c r="A7" s="23">
        <v>6</v>
      </c>
      <c r="B7" s="62" t="s">
        <v>26</v>
      </c>
      <c r="C7" s="62" t="s">
        <v>27</v>
      </c>
      <c r="D7" s="52">
        <v>2.9224537037037039E-4</v>
      </c>
      <c r="E7" s="29">
        <v>15</v>
      </c>
      <c r="F7" s="26">
        <v>15</v>
      </c>
      <c r="G7" s="26">
        <v>15</v>
      </c>
      <c r="H7" s="26">
        <v>15</v>
      </c>
      <c r="I7" s="26">
        <v>15</v>
      </c>
      <c r="J7" s="26">
        <v>15</v>
      </c>
      <c r="K7" s="30">
        <f t="shared" si="0"/>
        <v>90</v>
      </c>
      <c r="L7" s="58">
        <v>3.0656250000000002E-3</v>
      </c>
    </row>
    <row r="8" spans="1:12" s="5" customFormat="1" ht="14.4" x14ac:dyDescent="0.3">
      <c r="A8" s="23">
        <v>7</v>
      </c>
      <c r="B8" s="62" t="s">
        <v>39</v>
      </c>
      <c r="C8" s="62" t="s">
        <v>191</v>
      </c>
      <c r="D8" s="52">
        <v>3.4803240740740736E-4</v>
      </c>
      <c r="E8" s="29">
        <v>15</v>
      </c>
      <c r="F8" s="26">
        <v>15</v>
      </c>
      <c r="G8" s="26">
        <v>15</v>
      </c>
      <c r="H8" s="26">
        <v>15</v>
      </c>
      <c r="I8" s="26">
        <v>15</v>
      </c>
      <c r="J8" s="26">
        <v>15</v>
      </c>
      <c r="K8" s="30">
        <f t="shared" si="0"/>
        <v>90</v>
      </c>
      <c r="L8" s="58">
        <v>3.066782407407407E-3</v>
      </c>
    </row>
    <row r="9" spans="1:12" s="2" customFormat="1" ht="14.4" x14ac:dyDescent="0.3">
      <c r="A9" s="23">
        <v>8</v>
      </c>
      <c r="B9" s="62" t="s">
        <v>39</v>
      </c>
      <c r="C9" s="62" t="s">
        <v>41</v>
      </c>
      <c r="D9" s="52">
        <v>5.5787037037037036E-4</v>
      </c>
      <c r="E9" s="29">
        <v>15</v>
      </c>
      <c r="F9" s="26">
        <v>15</v>
      </c>
      <c r="G9" s="26">
        <v>15</v>
      </c>
      <c r="H9" s="26">
        <v>15</v>
      </c>
      <c r="I9" s="26">
        <v>15</v>
      </c>
      <c r="J9" s="26">
        <v>15</v>
      </c>
      <c r="K9" s="30">
        <f t="shared" si="0"/>
        <v>90</v>
      </c>
      <c r="L9" s="58">
        <v>3.4348379629629629E-3</v>
      </c>
    </row>
    <row r="10" spans="1:12" s="2" customFormat="1" ht="14.4" x14ac:dyDescent="0.3">
      <c r="A10" s="23">
        <v>9</v>
      </c>
      <c r="B10" s="62" t="s">
        <v>209</v>
      </c>
      <c r="C10" s="62" t="s">
        <v>211</v>
      </c>
      <c r="D10" s="52">
        <v>4.1828703703703711E-4</v>
      </c>
      <c r="E10" s="29">
        <v>15</v>
      </c>
      <c r="F10" s="26">
        <v>15</v>
      </c>
      <c r="G10" s="26">
        <v>15</v>
      </c>
      <c r="H10" s="26">
        <v>15</v>
      </c>
      <c r="I10" s="26">
        <v>15</v>
      </c>
      <c r="J10" s="26">
        <v>15</v>
      </c>
      <c r="K10" s="30">
        <f t="shared" si="0"/>
        <v>90</v>
      </c>
      <c r="L10" s="58">
        <v>3.8159722222222223E-3</v>
      </c>
    </row>
    <row r="11" spans="1:12" s="5" customFormat="1" ht="14.4" x14ac:dyDescent="0.3">
      <c r="A11" s="23">
        <v>10</v>
      </c>
      <c r="B11" s="62" t="s">
        <v>34</v>
      </c>
      <c r="C11" s="62" t="s">
        <v>36</v>
      </c>
      <c r="D11" s="52">
        <v>5.6805555555555548E-4</v>
      </c>
      <c r="E11" s="29">
        <v>15</v>
      </c>
      <c r="F11" s="26">
        <v>15</v>
      </c>
      <c r="G11" s="26">
        <v>15</v>
      </c>
      <c r="H11" s="26">
        <v>15</v>
      </c>
      <c r="I11" s="26">
        <v>15</v>
      </c>
      <c r="J11" s="26">
        <v>15</v>
      </c>
      <c r="K11" s="30">
        <f t="shared" si="0"/>
        <v>90</v>
      </c>
      <c r="L11" s="58">
        <v>3.8877314814814816E-3</v>
      </c>
    </row>
    <row r="12" spans="1:12" s="2" customFormat="1" ht="14.4" x14ac:dyDescent="0.3">
      <c r="A12" s="23">
        <v>11</v>
      </c>
      <c r="B12" s="62" t="s">
        <v>152</v>
      </c>
      <c r="C12" s="62" t="s">
        <v>168</v>
      </c>
      <c r="D12" s="52">
        <v>5.4120370370370368E-4</v>
      </c>
      <c r="E12" s="29">
        <v>15</v>
      </c>
      <c r="F12" s="26">
        <v>15</v>
      </c>
      <c r="G12" s="26">
        <v>15</v>
      </c>
      <c r="H12" s="26">
        <v>15</v>
      </c>
      <c r="I12" s="26">
        <v>15</v>
      </c>
      <c r="J12" s="26">
        <v>15</v>
      </c>
      <c r="K12" s="30">
        <f t="shared" si="0"/>
        <v>90</v>
      </c>
      <c r="L12" s="58">
        <v>4.0314814814814814E-3</v>
      </c>
    </row>
    <row r="13" spans="1:12" s="5" customFormat="1" ht="14.4" x14ac:dyDescent="0.3">
      <c r="A13" s="23">
        <v>12</v>
      </c>
      <c r="B13" s="62" t="s">
        <v>44</v>
      </c>
      <c r="C13" s="62" t="s">
        <v>196</v>
      </c>
      <c r="D13" s="52">
        <v>2.3923611111111115E-4</v>
      </c>
      <c r="E13" s="29">
        <v>15</v>
      </c>
      <c r="F13" s="26">
        <v>15</v>
      </c>
      <c r="G13" s="26">
        <v>15</v>
      </c>
      <c r="H13" s="26">
        <v>15</v>
      </c>
      <c r="I13" s="26">
        <v>15</v>
      </c>
      <c r="J13" s="26">
        <v>15</v>
      </c>
      <c r="K13" s="30">
        <f t="shared" si="0"/>
        <v>90</v>
      </c>
      <c r="L13" s="58">
        <v>4.0393518518518521E-3</v>
      </c>
    </row>
    <row r="14" spans="1:12" s="2" customFormat="1" ht="14.4" x14ac:dyDescent="0.3">
      <c r="A14" s="23">
        <v>13</v>
      </c>
      <c r="B14" s="62" t="s">
        <v>89</v>
      </c>
      <c r="C14" s="62" t="s">
        <v>166</v>
      </c>
      <c r="D14" s="52">
        <v>3.3020833333333334E-4</v>
      </c>
      <c r="E14" s="29">
        <v>15</v>
      </c>
      <c r="F14" s="26">
        <v>15</v>
      </c>
      <c r="G14" s="26">
        <v>15</v>
      </c>
      <c r="H14" s="26">
        <v>15</v>
      </c>
      <c r="I14" s="26">
        <v>15</v>
      </c>
      <c r="J14" s="26">
        <v>0</v>
      </c>
      <c r="K14" s="30">
        <f t="shared" si="0"/>
        <v>75</v>
      </c>
      <c r="L14" s="58">
        <v>4.1666666666666666E-3</v>
      </c>
    </row>
    <row r="15" spans="1:12" s="5" customFormat="1" ht="14.4" x14ac:dyDescent="0.3">
      <c r="A15" s="23">
        <v>14</v>
      </c>
      <c r="B15" s="62" t="s">
        <v>185</v>
      </c>
      <c r="C15" s="62" t="s">
        <v>187</v>
      </c>
      <c r="D15" s="52">
        <v>3.4675925925925928E-4</v>
      </c>
      <c r="E15" s="29">
        <v>15</v>
      </c>
      <c r="F15" s="26">
        <v>15</v>
      </c>
      <c r="G15" s="26">
        <v>15</v>
      </c>
      <c r="H15" s="26">
        <v>15</v>
      </c>
      <c r="I15" s="26">
        <v>15</v>
      </c>
      <c r="J15" s="26">
        <v>0</v>
      </c>
      <c r="K15" s="30">
        <f t="shared" si="0"/>
        <v>75</v>
      </c>
      <c r="L15" s="58">
        <v>4.1666666666666666E-3</v>
      </c>
    </row>
    <row r="16" spans="1:12" s="2" customFormat="1" ht="14.4" x14ac:dyDescent="0.3">
      <c r="A16" s="23">
        <v>15</v>
      </c>
      <c r="B16" s="62" t="s">
        <v>188</v>
      </c>
      <c r="C16" s="62" t="s">
        <v>190</v>
      </c>
      <c r="D16" s="52">
        <v>3.8819444444444443E-4</v>
      </c>
      <c r="E16" s="29">
        <v>15</v>
      </c>
      <c r="F16" s="26">
        <v>15</v>
      </c>
      <c r="G16" s="26">
        <v>15</v>
      </c>
      <c r="H16" s="26">
        <v>15</v>
      </c>
      <c r="I16" s="26">
        <v>15</v>
      </c>
      <c r="J16" s="26">
        <v>0</v>
      </c>
      <c r="K16" s="30">
        <f t="shared" si="0"/>
        <v>75</v>
      </c>
      <c r="L16" s="58">
        <v>4.1666666666666666E-3</v>
      </c>
    </row>
    <row r="17" spans="1:12" s="5" customFormat="1" ht="14.4" x14ac:dyDescent="0.3">
      <c r="A17" s="23">
        <v>16</v>
      </c>
      <c r="B17" s="62" t="s">
        <v>200</v>
      </c>
      <c r="C17" s="62" t="s">
        <v>203</v>
      </c>
      <c r="D17" s="52">
        <v>3.7499999999999995E-4</v>
      </c>
      <c r="E17" s="29">
        <v>15</v>
      </c>
      <c r="F17" s="26">
        <v>15</v>
      </c>
      <c r="G17" s="26">
        <v>15</v>
      </c>
      <c r="H17" s="26">
        <v>15</v>
      </c>
      <c r="I17" s="26">
        <v>10</v>
      </c>
      <c r="J17" s="26">
        <v>0</v>
      </c>
      <c r="K17" s="30">
        <f t="shared" si="0"/>
        <v>70</v>
      </c>
      <c r="L17" s="58">
        <v>4.1666666666666666E-3</v>
      </c>
    </row>
    <row r="18" spans="1:12" s="2" customFormat="1" ht="14.4" x14ac:dyDescent="0.3">
      <c r="A18" s="23">
        <v>17</v>
      </c>
      <c r="B18" s="62" t="s">
        <v>204</v>
      </c>
      <c r="C18" s="62" t="s">
        <v>205</v>
      </c>
      <c r="D18" s="52">
        <v>4.0034722222222224E-4</v>
      </c>
      <c r="E18" s="29">
        <v>15</v>
      </c>
      <c r="F18" s="26">
        <v>15</v>
      </c>
      <c r="G18" s="26">
        <v>15</v>
      </c>
      <c r="H18" s="26">
        <v>15</v>
      </c>
      <c r="I18" s="26">
        <v>10</v>
      </c>
      <c r="J18" s="26">
        <v>0</v>
      </c>
      <c r="K18" s="30">
        <f t="shared" si="0"/>
        <v>70</v>
      </c>
      <c r="L18" s="58">
        <v>4.1666666666666666E-3</v>
      </c>
    </row>
    <row r="19" spans="1:12" s="5" customFormat="1" ht="14.4" x14ac:dyDescent="0.3">
      <c r="A19" s="23">
        <v>18</v>
      </c>
      <c r="B19" s="62" t="s">
        <v>204</v>
      </c>
      <c r="C19" s="62" t="s">
        <v>207</v>
      </c>
      <c r="D19" s="52">
        <v>6.4236111111111113E-4</v>
      </c>
      <c r="E19" s="29">
        <v>15</v>
      </c>
      <c r="F19" s="26">
        <v>15</v>
      </c>
      <c r="G19" s="26">
        <v>15</v>
      </c>
      <c r="H19" s="26">
        <v>15</v>
      </c>
      <c r="I19" s="26">
        <v>10</v>
      </c>
      <c r="J19" s="26">
        <v>0</v>
      </c>
      <c r="K19" s="30">
        <f t="shared" si="0"/>
        <v>70</v>
      </c>
      <c r="L19" s="58">
        <v>4.1666666666666666E-3</v>
      </c>
    </row>
    <row r="20" spans="1:12" ht="14.4" x14ac:dyDescent="0.3">
      <c r="A20" s="23">
        <v>19</v>
      </c>
      <c r="B20" s="62" t="s">
        <v>200</v>
      </c>
      <c r="C20" s="62" t="s">
        <v>201</v>
      </c>
      <c r="D20" s="52">
        <v>2.0543981481481479E-4</v>
      </c>
      <c r="E20" s="29">
        <v>15</v>
      </c>
      <c r="F20" s="26">
        <v>15</v>
      </c>
      <c r="G20" s="26">
        <v>15</v>
      </c>
      <c r="H20" s="26">
        <v>15</v>
      </c>
      <c r="I20" s="26">
        <v>0</v>
      </c>
      <c r="J20" s="26">
        <v>0</v>
      </c>
      <c r="K20" s="30">
        <f t="shared" si="0"/>
        <v>60</v>
      </c>
      <c r="L20" s="58">
        <v>4.1666666666666666E-3</v>
      </c>
    </row>
    <row r="21" spans="1:12" s="5" customFormat="1" ht="14.4" x14ac:dyDescent="0.3">
      <c r="A21" s="23">
        <v>20</v>
      </c>
      <c r="B21" s="62" t="s">
        <v>29</v>
      </c>
      <c r="C21" s="62" t="s">
        <v>64</v>
      </c>
      <c r="D21" s="52">
        <v>2.2800925925925926E-4</v>
      </c>
      <c r="E21" s="29">
        <v>15</v>
      </c>
      <c r="F21" s="26">
        <v>15</v>
      </c>
      <c r="G21" s="26">
        <v>15</v>
      </c>
      <c r="H21" s="26">
        <v>15</v>
      </c>
      <c r="I21" s="26">
        <v>0</v>
      </c>
      <c r="J21" s="26">
        <v>0</v>
      </c>
      <c r="K21" s="30">
        <f t="shared" si="0"/>
        <v>60</v>
      </c>
      <c r="L21" s="58">
        <v>4.1666666666666666E-3</v>
      </c>
    </row>
    <row r="22" spans="1:12" ht="14.4" x14ac:dyDescent="0.3">
      <c r="A22" s="23">
        <v>21</v>
      </c>
      <c r="B22" s="62" t="s">
        <v>209</v>
      </c>
      <c r="C22" s="62" t="s">
        <v>210</v>
      </c>
      <c r="D22" s="52">
        <v>3.5937499999999994E-4</v>
      </c>
      <c r="E22" s="29">
        <v>15</v>
      </c>
      <c r="F22" s="26">
        <v>15</v>
      </c>
      <c r="G22" s="26">
        <v>15</v>
      </c>
      <c r="H22" s="26">
        <v>15</v>
      </c>
      <c r="I22" s="26">
        <v>0</v>
      </c>
      <c r="J22" s="26">
        <v>0</v>
      </c>
      <c r="K22" s="30">
        <f t="shared" si="0"/>
        <v>60</v>
      </c>
      <c r="L22" s="58">
        <v>4.1666666666666666E-3</v>
      </c>
    </row>
    <row r="23" spans="1:12" s="5" customFormat="1" ht="14.4" x14ac:dyDescent="0.3">
      <c r="A23" s="23">
        <v>22</v>
      </c>
      <c r="B23" s="62" t="s">
        <v>197</v>
      </c>
      <c r="C23" s="62" t="s">
        <v>198</v>
      </c>
      <c r="D23" s="52">
        <v>3.7118055555555553E-4</v>
      </c>
      <c r="E23" s="29">
        <v>15</v>
      </c>
      <c r="F23" s="26">
        <v>15</v>
      </c>
      <c r="G23" s="26">
        <v>15</v>
      </c>
      <c r="H23" s="26">
        <v>15</v>
      </c>
      <c r="I23" s="26">
        <v>0</v>
      </c>
      <c r="J23" s="26">
        <v>0</v>
      </c>
      <c r="K23" s="30">
        <f t="shared" si="0"/>
        <v>60</v>
      </c>
      <c r="L23" s="58">
        <v>4.1666666666666666E-3</v>
      </c>
    </row>
    <row r="24" spans="1:12" ht="14.4" x14ac:dyDescent="0.3">
      <c r="A24" s="23">
        <v>23</v>
      </c>
      <c r="B24" s="62" t="s">
        <v>42</v>
      </c>
      <c r="C24" s="62" t="s">
        <v>43</v>
      </c>
      <c r="D24" s="52">
        <v>4.2870370370370366E-4</v>
      </c>
      <c r="E24" s="29">
        <v>15</v>
      </c>
      <c r="F24" s="26">
        <v>15</v>
      </c>
      <c r="G24" s="26">
        <v>15</v>
      </c>
      <c r="H24" s="26">
        <v>15</v>
      </c>
      <c r="I24" s="26">
        <v>0</v>
      </c>
      <c r="J24" s="26">
        <v>0</v>
      </c>
      <c r="K24" s="30">
        <f t="shared" si="0"/>
        <v>60</v>
      </c>
      <c r="L24" s="58">
        <v>4.1666666666666666E-3</v>
      </c>
    </row>
    <row r="25" spans="1:12" ht="14.4" x14ac:dyDescent="0.3">
      <c r="A25" s="23">
        <v>24</v>
      </c>
      <c r="B25" s="62" t="s">
        <v>29</v>
      </c>
      <c r="C25" s="62" t="s">
        <v>30</v>
      </c>
      <c r="D25" s="52">
        <v>4.4641203703703705E-4</v>
      </c>
      <c r="E25" s="29">
        <v>15</v>
      </c>
      <c r="F25" s="26">
        <v>15</v>
      </c>
      <c r="G25" s="26">
        <v>15</v>
      </c>
      <c r="H25" s="26">
        <v>15</v>
      </c>
      <c r="I25" s="26">
        <v>0</v>
      </c>
      <c r="J25" s="26">
        <v>0</v>
      </c>
      <c r="K25" s="30">
        <f t="shared" si="0"/>
        <v>60</v>
      </c>
      <c r="L25" s="58">
        <v>4.1666666666666666E-3</v>
      </c>
    </row>
    <row r="26" spans="1:12" s="5" customFormat="1" ht="14.4" x14ac:dyDescent="0.3">
      <c r="A26" s="23">
        <v>25</v>
      </c>
      <c r="B26" s="62" t="s">
        <v>204</v>
      </c>
      <c r="C26" s="62" t="s">
        <v>55</v>
      </c>
      <c r="D26" s="52">
        <v>5.473379629629629E-4</v>
      </c>
      <c r="E26" s="29">
        <v>15</v>
      </c>
      <c r="F26" s="26">
        <v>15</v>
      </c>
      <c r="G26" s="26">
        <v>15</v>
      </c>
      <c r="H26" s="26">
        <v>15</v>
      </c>
      <c r="I26" s="26">
        <v>0</v>
      </c>
      <c r="J26" s="26">
        <v>0</v>
      </c>
      <c r="K26" s="30">
        <f t="shared" si="0"/>
        <v>60</v>
      </c>
      <c r="L26" s="58">
        <v>4.1666666666666666E-3</v>
      </c>
    </row>
    <row r="27" spans="1:12" s="5" customFormat="1" ht="14.4" x14ac:dyDescent="0.3">
      <c r="A27" s="23">
        <v>26</v>
      </c>
      <c r="B27" s="62" t="s">
        <v>44</v>
      </c>
      <c r="C27" s="62" t="s">
        <v>46</v>
      </c>
      <c r="D27" s="52">
        <v>5.8564814814814818E-4</v>
      </c>
      <c r="E27" s="29">
        <v>15</v>
      </c>
      <c r="F27" s="26">
        <v>15</v>
      </c>
      <c r="G27" s="26">
        <v>15</v>
      </c>
      <c r="H27" s="26">
        <v>15</v>
      </c>
      <c r="I27" s="26">
        <v>0</v>
      </c>
      <c r="J27" s="26">
        <v>0</v>
      </c>
      <c r="K27" s="30">
        <f t="shared" si="0"/>
        <v>60</v>
      </c>
      <c r="L27" s="58">
        <v>4.1666666666666666E-3</v>
      </c>
    </row>
    <row r="28" spans="1:12" s="2" customFormat="1" ht="14.4" x14ac:dyDescent="0.3">
      <c r="A28" s="23">
        <v>27</v>
      </c>
      <c r="B28" s="62" t="s">
        <v>184</v>
      </c>
      <c r="C28" s="62" t="s">
        <v>85</v>
      </c>
      <c r="D28" s="52">
        <v>6.3344907407407404E-4</v>
      </c>
      <c r="E28" s="29">
        <v>15</v>
      </c>
      <c r="F28" s="26">
        <v>15</v>
      </c>
      <c r="G28" s="26">
        <v>15</v>
      </c>
      <c r="H28" s="26">
        <v>15</v>
      </c>
      <c r="I28" s="26">
        <v>0</v>
      </c>
      <c r="J28" s="26">
        <v>0</v>
      </c>
      <c r="K28" s="30">
        <f t="shared" si="0"/>
        <v>60</v>
      </c>
      <c r="L28" s="58">
        <v>4.1666666666666666E-3</v>
      </c>
    </row>
    <row r="29" spans="1:12" s="5" customFormat="1" ht="14.4" x14ac:dyDescent="0.3">
      <c r="A29" s="23">
        <v>28</v>
      </c>
      <c r="B29" s="62" t="s">
        <v>152</v>
      </c>
      <c r="C29" s="62" t="s">
        <v>208</v>
      </c>
      <c r="D29" s="52">
        <v>6.7465277777777782E-4</v>
      </c>
      <c r="E29" s="29">
        <v>15</v>
      </c>
      <c r="F29" s="26">
        <v>15</v>
      </c>
      <c r="G29" s="26">
        <v>15</v>
      </c>
      <c r="H29" s="26">
        <v>15</v>
      </c>
      <c r="I29" s="26">
        <v>0</v>
      </c>
      <c r="J29" s="26">
        <v>0</v>
      </c>
      <c r="K29" s="30">
        <f t="shared" si="0"/>
        <v>60</v>
      </c>
      <c r="L29" s="58">
        <v>4.1666666666666666E-3</v>
      </c>
    </row>
    <row r="30" spans="1:12" ht="14.4" x14ac:dyDescent="0.3">
      <c r="A30" s="23">
        <v>29</v>
      </c>
      <c r="B30" s="62" t="s">
        <v>200</v>
      </c>
      <c r="C30" s="62" t="s">
        <v>202</v>
      </c>
      <c r="D30" s="52">
        <v>3.0104166666666669E-4</v>
      </c>
      <c r="E30" s="29">
        <v>15</v>
      </c>
      <c r="F30" s="26">
        <v>15</v>
      </c>
      <c r="G30" s="26">
        <v>15</v>
      </c>
      <c r="H30" s="26">
        <v>0</v>
      </c>
      <c r="I30" s="26">
        <v>0</v>
      </c>
      <c r="J30" s="26">
        <v>0</v>
      </c>
      <c r="K30" s="30">
        <f t="shared" si="0"/>
        <v>45</v>
      </c>
      <c r="L30" s="58">
        <v>4.1666666666666666E-3</v>
      </c>
    </row>
    <row r="31" spans="1:12" s="5" customFormat="1" ht="14.4" x14ac:dyDescent="0.3">
      <c r="A31" s="23">
        <v>30</v>
      </c>
      <c r="B31" s="62" t="s">
        <v>188</v>
      </c>
      <c r="C31" s="62" t="s">
        <v>189</v>
      </c>
      <c r="D31" s="52">
        <v>6.5625000000000004E-4</v>
      </c>
      <c r="E31" s="29">
        <v>15</v>
      </c>
      <c r="F31" s="26">
        <v>15</v>
      </c>
      <c r="G31" s="26">
        <v>15</v>
      </c>
      <c r="H31" s="26">
        <v>0</v>
      </c>
      <c r="I31" s="26">
        <v>0</v>
      </c>
      <c r="J31" s="26">
        <v>0</v>
      </c>
      <c r="K31" s="30">
        <f t="shared" si="0"/>
        <v>45</v>
      </c>
      <c r="L31" s="58">
        <v>4.1666666666666666E-3</v>
      </c>
    </row>
    <row r="32" spans="1:12" ht="14.4" x14ac:dyDescent="0.3">
      <c r="A32" s="23">
        <v>31</v>
      </c>
      <c r="B32" s="62" t="s">
        <v>194</v>
      </c>
      <c r="C32" s="62" t="s">
        <v>195</v>
      </c>
      <c r="D32" s="52">
        <v>6.7141203703703709E-4</v>
      </c>
      <c r="E32" s="29">
        <v>15</v>
      </c>
      <c r="F32" s="26">
        <v>15</v>
      </c>
      <c r="G32" s="26">
        <v>15</v>
      </c>
      <c r="H32" s="26">
        <v>0</v>
      </c>
      <c r="I32" s="26">
        <v>0</v>
      </c>
      <c r="J32" s="26">
        <v>0</v>
      </c>
      <c r="K32" s="30">
        <f t="shared" si="0"/>
        <v>45</v>
      </c>
      <c r="L32" s="58">
        <v>4.1666666666666666E-3</v>
      </c>
    </row>
    <row r="33" spans="1:12" s="5" customFormat="1" ht="14.4" x14ac:dyDescent="0.3">
      <c r="A33" s="23">
        <v>32</v>
      </c>
      <c r="B33" s="62" t="s">
        <v>194</v>
      </c>
      <c r="C33" s="62" t="s">
        <v>117</v>
      </c>
      <c r="D33" s="52">
        <v>1.0144675925925926E-3</v>
      </c>
      <c r="E33" s="29">
        <v>15</v>
      </c>
      <c r="F33" s="26">
        <v>15</v>
      </c>
      <c r="G33" s="26">
        <v>15</v>
      </c>
      <c r="H33" s="26">
        <v>0</v>
      </c>
      <c r="I33" s="26">
        <v>0</v>
      </c>
      <c r="J33" s="26">
        <v>0</v>
      </c>
      <c r="K33" s="30">
        <f t="shared" si="0"/>
        <v>45</v>
      </c>
      <c r="L33" s="58">
        <v>4.1666666666666666E-3</v>
      </c>
    </row>
    <row r="34" spans="1:12" ht="14.4" x14ac:dyDescent="0.3">
      <c r="A34" s="23">
        <v>33</v>
      </c>
      <c r="B34" s="62" t="s">
        <v>185</v>
      </c>
      <c r="C34" s="62" t="s">
        <v>186</v>
      </c>
      <c r="D34" s="52">
        <v>2.5601851851851854E-4</v>
      </c>
      <c r="E34" s="29">
        <v>15</v>
      </c>
      <c r="F34" s="26">
        <v>15</v>
      </c>
      <c r="G34" s="26">
        <v>0</v>
      </c>
      <c r="H34" s="26">
        <v>0</v>
      </c>
      <c r="I34" s="26">
        <v>0</v>
      </c>
      <c r="J34" s="26">
        <v>0</v>
      </c>
      <c r="K34" s="30">
        <f t="shared" si="0"/>
        <v>30</v>
      </c>
      <c r="L34" s="58">
        <v>4.1666666666666666E-3</v>
      </c>
    </row>
    <row r="35" spans="1:12" s="5" customFormat="1" ht="14.4" x14ac:dyDescent="0.3">
      <c r="A35" s="23">
        <v>34</v>
      </c>
      <c r="B35" s="62" t="s">
        <v>26</v>
      </c>
      <c r="C35" s="62" t="s">
        <v>117</v>
      </c>
      <c r="D35" s="52">
        <v>2.72337962962963E-4</v>
      </c>
      <c r="E35" s="29">
        <v>15</v>
      </c>
      <c r="F35" s="26">
        <v>15</v>
      </c>
      <c r="G35" s="26">
        <v>0</v>
      </c>
      <c r="H35" s="26">
        <v>0</v>
      </c>
      <c r="I35" s="26">
        <v>0</v>
      </c>
      <c r="J35" s="26">
        <v>0</v>
      </c>
      <c r="K35" s="30">
        <f t="shared" si="0"/>
        <v>30</v>
      </c>
      <c r="L35" s="58">
        <v>4.1666666666666666E-3</v>
      </c>
    </row>
    <row r="36" spans="1:12" ht="14.4" x14ac:dyDescent="0.3">
      <c r="A36" s="23">
        <v>35</v>
      </c>
      <c r="B36" s="62" t="s">
        <v>192</v>
      </c>
      <c r="C36" s="62" t="s">
        <v>193</v>
      </c>
      <c r="D36" s="52">
        <v>2.7407407407407411E-3</v>
      </c>
      <c r="E36" s="29">
        <v>15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30">
        <f t="shared" si="0"/>
        <v>15</v>
      </c>
      <c r="L36" s="58">
        <v>4.1666666666666666E-3</v>
      </c>
    </row>
    <row r="37" spans="1:12" s="5" customFormat="1" ht="14.4" x14ac:dyDescent="0.3">
      <c r="A37" s="23"/>
      <c r="B37" s="62"/>
      <c r="C37" s="62"/>
      <c r="D37" s="27"/>
      <c r="E37" s="29"/>
      <c r="F37" s="26"/>
      <c r="G37" s="26"/>
      <c r="H37" s="26"/>
      <c r="I37" s="26"/>
      <c r="J37" s="26"/>
      <c r="K37" s="30"/>
      <c r="L37" s="31"/>
    </row>
    <row r="38" spans="1:12" ht="14.4" x14ac:dyDescent="0.3">
      <c r="A38" s="63"/>
      <c r="B38" s="72"/>
      <c r="C38" s="72"/>
      <c r="D38" s="48"/>
      <c r="K38" s="48"/>
      <c r="L38" s="48"/>
    </row>
  </sheetData>
  <sortState xmlns:xlrd2="http://schemas.microsoft.com/office/spreadsheetml/2017/richdata2" ref="B2:L36">
    <sortCondition descending="1" ref="K2:K36"/>
    <sortCondition ref="L2:L36"/>
    <sortCondition ref="D2:D36"/>
  </sortState>
  <printOptions headings="1" gridLines="1"/>
  <pageMargins left="0.7" right="0.7" top="0.75" bottom="0.75" header="0.3" footer="0.3"/>
  <pageSetup scale="89" orientation="landscape" horizontalDpi="4294967293" r:id="rId1"/>
  <headerFooter>
    <oddHeader>&amp;C&amp;"Cambria,Bold"2020 Finals Open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L26"/>
  <sheetViews>
    <sheetView view="pageLayout" zoomScaleNormal="100" workbookViewId="0">
      <selection activeCell="G17" sqref="G17"/>
    </sheetView>
  </sheetViews>
  <sheetFormatPr defaultRowHeight="13.8" x14ac:dyDescent="0.25"/>
  <cols>
    <col min="1" max="1" width="2.8984375" customWidth="1"/>
    <col min="2" max="2" width="18.3984375" style="9" customWidth="1"/>
    <col min="3" max="3" width="10.69921875" style="9" customWidth="1"/>
    <col min="4" max="4" width="8.19921875" style="79" customWidth="1"/>
    <col min="5" max="5" width="8.796875" style="48"/>
    <col min="6" max="6" width="9.8984375" style="48" customWidth="1"/>
    <col min="7" max="7" width="9.09765625" style="48" customWidth="1"/>
    <col min="8" max="10" width="9.59765625" style="48" customWidth="1"/>
    <col min="11" max="11" width="10" style="18" customWidth="1"/>
    <col min="12" max="12" width="9.69921875" style="79" customWidth="1"/>
  </cols>
  <sheetData>
    <row r="1" spans="1:12" s="7" customFormat="1" ht="14.4" x14ac:dyDescent="0.3">
      <c r="A1" s="177"/>
      <c r="B1" s="157" t="s">
        <v>0</v>
      </c>
      <c r="C1" s="157" t="s">
        <v>1</v>
      </c>
      <c r="D1" s="178" t="s">
        <v>2</v>
      </c>
      <c r="E1" s="157" t="s">
        <v>3</v>
      </c>
      <c r="F1" s="157" t="s">
        <v>4</v>
      </c>
      <c r="G1" s="157" t="s">
        <v>5</v>
      </c>
      <c r="H1" s="157" t="s">
        <v>6</v>
      </c>
      <c r="I1" s="157" t="s">
        <v>7</v>
      </c>
      <c r="J1" s="157" t="s">
        <v>157</v>
      </c>
      <c r="K1" s="158" t="s">
        <v>8</v>
      </c>
      <c r="L1" s="178" t="s">
        <v>9</v>
      </c>
    </row>
    <row r="2" spans="1:12" s="5" customFormat="1" ht="14.4" x14ac:dyDescent="0.3">
      <c r="A2" s="177">
        <v>1</v>
      </c>
      <c r="B2" s="177" t="s">
        <v>101</v>
      </c>
      <c r="C2" s="177" t="s">
        <v>102</v>
      </c>
      <c r="D2" s="179">
        <v>1.5706018518518518E-4</v>
      </c>
      <c r="E2" s="157">
        <v>15</v>
      </c>
      <c r="F2" s="157">
        <v>15</v>
      </c>
      <c r="G2" s="157">
        <v>15</v>
      </c>
      <c r="H2" s="157">
        <v>15</v>
      </c>
      <c r="I2" s="157">
        <v>15</v>
      </c>
      <c r="J2" s="157">
        <v>15</v>
      </c>
      <c r="K2" s="158">
        <f t="shared" ref="K2:K15" si="0">SUM(E2:J2)</f>
        <v>90</v>
      </c>
      <c r="L2" s="179">
        <v>2.3129629629629628E-3</v>
      </c>
    </row>
    <row r="3" spans="1:12" s="5" customFormat="1" ht="14.4" x14ac:dyDescent="0.3">
      <c r="A3" s="177">
        <v>2</v>
      </c>
      <c r="B3" s="177" t="s">
        <v>153</v>
      </c>
      <c r="C3" s="177" t="s">
        <v>221</v>
      </c>
      <c r="D3" s="179">
        <v>2.6064814814814814E-4</v>
      </c>
      <c r="E3" s="157">
        <v>15</v>
      </c>
      <c r="F3" s="157">
        <v>15</v>
      </c>
      <c r="G3" s="157">
        <v>15</v>
      </c>
      <c r="H3" s="157">
        <v>15</v>
      </c>
      <c r="I3" s="157">
        <v>15</v>
      </c>
      <c r="J3" s="157">
        <v>15</v>
      </c>
      <c r="K3" s="158">
        <f t="shared" si="0"/>
        <v>90</v>
      </c>
      <c r="L3" s="179">
        <v>2.3245370370370368E-3</v>
      </c>
    </row>
    <row r="4" spans="1:12" s="2" customFormat="1" ht="14.4" x14ac:dyDescent="0.3">
      <c r="A4" s="177">
        <v>3</v>
      </c>
      <c r="B4" s="177" t="s">
        <v>180</v>
      </c>
      <c r="C4" s="177" t="s">
        <v>131</v>
      </c>
      <c r="D4" s="179">
        <v>5.0810185185185192E-4</v>
      </c>
      <c r="E4" s="157">
        <v>15</v>
      </c>
      <c r="F4" s="157">
        <v>15</v>
      </c>
      <c r="G4" s="157">
        <v>15</v>
      </c>
      <c r="H4" s="157">
        <v>15</v>
      </c>
      <c r="I4" s="157">
        <v>15</v>
      </c>
      <c r="J4" s="157">
        <v>15</v>
      </c>
      <c r="K4" s="158">
        <f t="shared" si="0"/>
        <v>90</v>
      </c>
      <c r="L4" s="179">
        <v>2.4240740740740742E-3</v>
      </c>
    </row>
    <row r="5" spans="1:12" s="2" customFormat="1" ht="14.4" x14ac:dyDescent="0.3">
      <c r="A5" s="177">
        <v>4</v>
      </c>
      <c r="B5" s="177" t="s">
        <v>91</v>
      </c>
      <c r="C5" s="177" t="s">
        <v>62</v>
      </c>
      <c r="D5" s="179">
        <v>1.0255787037037037E-3</v>
      </c>
      <c r="E5" s="157">
        <v>15</v>
      </c>
      <c r="F5" s="157">
        <v>15</v>
      </c>
      <c r="G5" s="157">
        <v>15</v>
      </c>
      <c r="H5" s="157">
        <v>15</v>
      </c>
      <c r="I5" s="157">
        <v>15</v>
      </c>
      <c r="J5" s="157">
        <v>15</v>
      </c>
      <c r="K5" s="158">
        <f t="shared" si="0"/>
        <v>90</v>
      </c>
      <c r="L5" s="179">
        <v>2.4545138888888889E-3</v>
      </c>
    </row>
    <row r="6" spans="1:12" s="2" customFormat="1" ht="14.4" x14ac:dyDescent="0.3">
      <c r="A6" s="177">
        <v>5</v>
      </c>
      <c r="B6" s="177" t="s">
        <v>56</v>
      </c>
      <c r="C6" s="177" t="s">
        <v>71</v>
      </c>
      <c r="D6" s="179">
        <v>3.7650462962962963E-4</v>
      </c>
      <c r="E6" s="157">
        <v>15</v>
      </c>
      <c r="F6" s="157">
        <v>15</v>
      </c>
      <c r="G6" s="157">
        <v>15</v>
      </c>
      <c r="H6" s="157">
        <v>15</v>
      </c>
      <c r="I6" s="157">
        <v>15</v>
      </c>
      <c r="J6" s="157">
        <v>15</v>
      </c>
      <c r="K6" s="158">
        <f t="shared" si="0"/>
        <v>90</v>
      </c>
      <c r="L6" s="179">
        <v>2.7385416666666669E-3</v>
      </c>
    </row>
    <row r="7" spans="1:12" s="5" customFormat="1" ht="14.4" x14ac:dyDescent="0.3">
      <c r="A7" s="177">
        <v>6</v>
      </c>
      <c r="B7" s="177" t="s">
        <v>224</v>
      </c>
      <c r="C7" s="177" t="s">
        <v>225</v>
      </c>
      <c r="D7" s="179">
        <v>2.5775462962962964E-4</v>
      </c>
      <c r="E7" s="157">
        <v>15</v>
      </c>
      <c r="F7" s="157">
        <v>15</v>
      </c>
      <c r="G7" s="157">
        <v>15</v>
      </c>
      <c r="H7" s="157">
        <v>15</v>
      </c>
      <c r="I7" s="157">
        <v>15</v>
      </c>
      <c r="J7" s="157">
        <v>15</v>
      </c>
      <c r="K7" s="158">
        <f t="shared" si="0"/>
        <v>90</v>
      </c>
      <c r="L7" s="179">
        <v>3.2589120370370372E-3</v>
      </c>
    </row>
    <row r="8" spans="1:12" s="5" customFormat="1" ht="14.4" x14ac:dyDescent="0.3">
      <c r="A8" s="177">
        <v>7</v>
      </c>
      <c r="B8" s="177" t="s">
        <v>146</v>
      </c>
      <c r="C8" s="177" t="s">
        <v>148</v>
      </c>
      <c r="D8" s="179">
        <v>2.4780092592592594E-4</v>
      </c>
      <c r="E8" s="157">
        <v>15</v>
      </c>
      <c r="F8" s="157">
        <v>15</v>
      </c>
      <c r="G8" s="157">
        <v>15</v>
      </c>
      <c r="H8" s="157">
        <v>15</v>
      </c>
      <c r="I8" s="157">
        <v>15</v>
      </c>
      <c r="J8" s="157">
        <v>15</v>
      </c>
      <c r="K8" s="158">
        <f t="shared" si="0"/>
        <v>90</v>
      </c>
      <c r="L8" s="179">
        <v>3.6063657407407403E-3</v>
      </c>
    </row>
    <row r="9" spans="1:12" s="5" customFormat="1" ht="14.4" x14ac:dyDescent="0.3">
      <c r="A9" s="177">
        <v>8</v>
      </c>
      <c r="B9" s="177" t="s">
        <v>146</v>
      </c>
      <c r="C9" s="177" t="s">
        <v>105</v>
      </c>
      <c r="D9" s="179">
        <v>7.4097222222222218E-4</v>
      </c>
      <c r="E9" s="157">
        <v>15</v>
      </c>
      <c r="F9" s="157">
        <v>15</v>
      </c>
      <c r="G9" s="157">
        <v>15</v>
      </c>
      <c r="H9" s="157">
        <v>15</v>
      </c>
      <c r="I9" s="157">
        <v>15</v>
      </c>
      <c r="J9" s="157">
        <v>15</v>
      </c>
      <c r="K9" s="158">
        <f t="shared" si="0"/>
        <v>90</v>
      </c>
      <c r="L9" s="179">
        <v>3.9262731481481484E-3</v>
      </c>
    </row>
    <row r="10" spans="1:12" s="2" customFormat="1" ht="14.4" x14ac:dyDescent="0.3">
      <c r="A10" s="177">
        <v>9</v>
      </c>
      <c r="B10" s="177" t="s">
        <v>61</v>
      </c>
      <c r="C10" s="177" t="s">
        <v>107</v>
      </c>
      <c r="D10" s="179">
        <v>3.184027777777778E-4</v>
      </c>
      <c r="E10" s="157">
        <v>15</v>
      </c>
      <c r="F10" s="157">
        <v>15</v>
      </c>
      <c r="G10" s="157">
        <v>15</v>
      </c>
      <c r="H10" s="157">
        <v>15</v>
      </c>
      <c r="I10" s="157">
        <v>15</v>
      </c>
      <c r="J10" s="157">
        <v>0</v>
      </c>
      <c r="K10" s="158">
        <f t="shared" si="0"/>
        <v>75</v>
      </c>
      <c r="L10" s="179">
        <v>4.1666666666666666E-3</v>
      </c>
    </row>
    <row r="11" spans="1:12" s="5" customFormat="1" ht="14.4" x14ac:dyDescent="0.3">
      <c r="A11" s="177">
        <v>10</v>
      </c>
      <c r="B11" s="177" t="s">
        <v>56</v>
      </c>
      <c r="C11" s="177" t="s">
        <v>212</v>
      </c>
      <c r="D11" s="179">
        <v>4.3067129629629624E-4</v>
      </c>
      <c r="E11" s="157">
        <v>15</v>
      </c>
      <c r="F11" s="157">
        <v>15</v>
      </c>
      <c r="G11" s="157">
        <v>15</v>
      </c>
      <c r="H11" s="157">
        <v>15</v>
      </c>
      <c r="I11" s="157">
        <v>15</v>
      </c>
      <c r="J11" s="157">
        <v>0</v>
      </c>
      <c r="K11" s="158">
        <f t="shared" si="0"/>
        <v>75</v>
      </c>
      <c r="L11" s="179">
        <v>4.1666666666666666E-3</v>
      </c>
    </row>
    <row r="12" spans="1:12" s="2" customFormat="1" ht="14.4" x14ac:dyDescent="0.3">
      <c r="A12" s="177">
        <v>11</v>
      </c>
      <c r="B12" s="177" t="s">
        <v>153</v>
      </c>
      <c r="C12" s="177" t="s">
        <v>222</v>
      </c>
      <c r="D12" s="179">
        <v>2.8715277777777778E-4</v>
      </c>
      <c r="E12" s="157">
        <v>15</v>
      </c>
      <c r="F12" s="157">
        <v>15</v>
      </c>
      <c r="G12" s="157">
        <v>15</v>
      </c>
      <c r="H12" s="157">
        <v>15</v>
      </c>
      <c r="I12" s="157">
        <v>0</v>
      </c>
      <c r="J12" s="157">
        <v>0</v>
      </c>
      <c r="K12" s="158">
        <f t="shared" si="0"/>
        <v>60</v>
      </c>
      <c r="L12" s="179">
        <v>4.1666666666666666E-3</v>
      </c>
    </row>
    <row r="13" spans="1:12" s="2" customFormat="1" ht="14.4" x14ac:dyDescent="0.3">
      <c r="A13" s="177">
        <v>12</v>
      </c>
      <c r="B13" s="177" t="s">
        <v>219</v>
      </c>
      <c r="C13" s="177" t="s">
        <v>220</v>
      </c>
      <c r="D13" s="179">
        <v>3.6874999999999999E-4</v>
      </c>
      <c r="E13" s="157">
        <v>15</v>
      </c>
      <c r="F13" s="157">
        <v>15</v>
      </c>
      <c r="G13" s="157">
        <v>15</v>
      </c>
      <c r="H13" s="157">
        <v>15</v>
      </c>
      <c r="I13" s="157">
        <v>0</v>
      </c>
      <c r="J13" s="157">
        <v>0</v>
      </c>
      <c r="K13" s="158">
        <f t="shared" si="0"/>
        <v>60</v>
      </c>
      <c r="L13" s="179">
        <v>4.1666666666666666E-3</v>
      </c>
    </row>
    <row r="14" spans="1:12" s="5" customFormat="1" ht="14.4" x14ac:dyDescent="0.3">
      <c r="A14" s="177">
        <v>13</v>
      </c>
      <c r="B14" s="177" t="s">
        <v>101</v>
      </c>
      <c r="C14" s="177" t="s">
        <v>103</v>
      </c>
      <c r="D14" s="179">
        <v>3.9409722222222228E-4</v>
      </c>
      <c r="E14" s="157">
        <v>15</v>
      </c>
      <c r="F14" s="157">
        <v>15</v>
      </c>
      <c r="G14" s="157">
        <v>15</v>
      </c>
      <c r="H14" s="157">
        <v>15</v>
      </c>
      <c r="I14" s="157">
        <v>0</v>
      </c>
      <c r="J14" s="157">
        <v>0</v>
      </c>
      <c r="K14" s="158">
        <f t="shared" si="0"/>
        <v>60</v>
      </c>
      <c r="L14" s="179">
        <v>4.1666666666666666E-3</v>
      </c>
    </row>
    <row r="15" spans="1:12" s="5" customFormat="1" ht="14.4" x14ac:dyDescent="0.3">
      <c r="A15" s="177">
        <v>14</v>
      </c>
      <c r="B15" s="177" t="s">
        <v>224</v>
      </c>
      <c r="C15" s="177" t="s">
        <v>226</v>
      </c>
      <c r="D15" s="179">
        <v>2.4062499999999998E-4</v>
      </c>
      <c r="E15" s="157">
        <v>15</v>
      </c>
      <c r="F15" s="157">
        <v>15</v>
      </c>
      <c r="G15" s="157">
        <v>0</v>
      </c>
      <c r="H15" s="157">
        <v>0</v>
      </c>
      <c r="I15" s="157">
        <v>0</v>
      </c>
      <c r="J15" s="157">
        <v>0</v>
      </c>
      <c r="K15" s="158">
        <f t="shared" si="0"/>
        <v>30</v>
      </c>
      <c r="L15" s="179">
        <v>4.1666666666666666E-3</v>
      </c>
    </row>
    <row r="16" spans="1:12" s="5" customFormat="1" ht="14.4" x14ac:dyDescent="0.3">
      <c r="A16" s="177"/>
      <c r="B16" s="177"/>
      <c r="C16" s="177"/>
      <c r="D16" s="179"/>
      <c r="E16" s="157"/>
      <c r="F16" s="157"/>
      <c r="G16" s="157"/>
      <c r="H16" s="157"/>
      <c r="I16" s="157"/>
      <c r="J16" s="157"/>
      <c r="K16" s="158"/>
      <c r="L16" s="179"/>
    </row>
    <row r="17" spans="1:12" s="5" customFormat="1" ht="14.4" x14ac:dyDescent="0.3">
      <c r="A17" s="172"/>
      <c r="B17" s="172"/>
      <c r="C17" s="172"/>
      <c r="D17" s="174"/>
      <c r="E17" s="175"/>
      <c r="F17" s="175"/>
      <c r="G17" s="175"/>
      <c r="H17" s="175"/>
      <c r="I17" s="175"/>
      <c r="J17" s="175"/>
      <c r="K17" s="183"/>
      <c r="L17" s="174"/>
    </row>
    <row r="18" spans="1:12" s="2" customFormat="1" ht="14.4" x14ac:dyDescent="0.3">
      <c r="A18" s="23"/>
      <c r="B18" s="23"/>
      <c r="C18" s="23"/>
      <c r="D18" s="27"/>
      <c r="E18" s="26"/>
      <c r="F18" s="26"/>
      <c r="G18" s="26"/>
      <c r="H18" s="26"/>
      <c r="I18" s="26"/>
      <c r="J18" s="26"/>
      <c r="K18" s="25"/>
      <c r="L18" s="27"/>
    </row>
    <row r="19" spans="1:12" ht="14.4" x14ac:dyDescent="0.3">
      <c r="A19" s="23"/>
      <c r="B19" s="23"/>
      <c r="C19" s="23"/>
      <c r="D19" s="27"/>
      <c r="E19" s="26"/>
      <c r="F19" s="26"/>
      <c r="G19" s="26"/>
      <c r="H19" s="26"/>
      <c r="I19" s="26"/>
      <c r="J19" s="26"/>
      <c r="K19" s="25"/>
      <c r="L19" s="27"/>
    </row>
    <row r="20" spans="1:12" ht="14.4" x14ac:dyDescent="0.3">
      <c r="A20" s="23"/>
      <c r="B20" s="23"/>
      <c r="C20" s="23"/>
      <c r="D20" s="27"/>
      <c r="E20" s="26"/>
      <c r="F20" s="26"/>
      <c r="G20" s="26"/>
      <c r="H20" s="26"/>
      <c r="I20" s="26"/>
      <c r="J20" s="26"/>
      <c r="K20" s="25"/>
      <c r="L20" s="27"/>
    </row>
    <row r="21" spans="1:12" ht="14.4" x14ac:dyDescent="0.3">
      <c r="A21" s="23"/>
      <c r="B21" s="23"/>
      <c r="C21" s="23"/>
      <c r="D21" s="27"/>
      <c r="E21" s="26"/>
      <c r="F21" s="26"/>
      <c r="G21" s="26"/>
      <c r="H21" s="26"/>
      <c r="I21" s="26"/>
      <c r="J21" s="26"/>
      <c r="K21" s="25"/>
      <c r="L21" s="27"/>
    </row>
    <row r="22" spans="1:12" s="5" customFormat="1" ht="14.4" x14ac:dyDescent="0.3">
      <c r="A22" s="23"/>
      <c r="B22" s="23"/>
      <c r="C22" s="23"/>
      <c r="D22" s="27"/>
      <c r="E22" s="26"/>
      <c r="F22" s="26"/>
      <c r="G22" s="26"/>
      <c r="H22" s="26"/>
      <c r="I22" s="26"/>
      <c r="J22" s="26"/>
      <c r="K22" s="25"/>
      <c r="L22" s="27"/>
    </row>
    <row r="23" spans="1:12" ht="14.4" x14ac:dyDescent="0.3">
      <c r="A23" s="23"/>
      <c r="B23" s="23"/>
      <c r="C23" s="23"/>
      <c r="D23" s="27"/>
      <c r="E23" s="26"/>
      <c r="F23" s="26"/>
      <c r="G23" s="26"/>
      <c r="H23" s="26"/>
      <c r="I23" s="26"/>
      <c r="J23" s="26"/>
      <c r="K23" s="25"/>
      <c r="L23" s="27"/>
    </row>
    <row r="24" spans="1:12" s="5" customFormat="1" ht="14.4" x14ac:dyDescent="0.3">
      <c r="A24" s="23"/>
      <c r="B24" s="23"/>
      <c r="C24" s="23"/>
      <c r="D24" s="27"/>
      <c r="E24" s="26"/>
      <c r="F24" s="26"/>
      <c r="G24" s="26"/>
      <c r="H24" s="26"/>
      <c r="I24" s="26"/>
      <c r="J24" s="26"/>
      <c r="K24" s="25"/>
      <c r="L24" s="27"/>
    </row>
    <row r="25" spans="1:12" ht="14.4" x14ac:dyDescent="0.3">
      <c r="A25" s="23"/>
      <c r="B25" s="23"/>
      <c r="C25" s="23"/>
      <c r="D25" s="27"/>
      <c r="E25" s="26"/>
      <c r="F25" s="26"/>
      <c r="G25" s="26"/>
      <c r="H25" s="26"/>
      <c r="I25" s="26"/>
      <c r="J25" s="26"/>
      <c r="K25" s="25"/>
      <c r="L25" s="27"/>
    </row>
    <row r="26" spans="1:12" ht="14.4" x14ac:dyDescent="0.3">
      <c r="A26" s="23"/>
      <c r="B26" s="23"/>
      <c r="C26" s="23"/>
      <c r="D26" s="27"/>
      <c r="E26" s="26"/>
      <c r="F26" s="26"/>
      <c r="G26" s="26"/>
      <c r="H26" s="26"/>
      <c r="I26" s="26"/>
      <c r="J26" s="26"/>
      <c r="K26" s="25"/>
      <c r="L26" s="27"/>
    </row>
  </sheetData>
  <sortState xmlns:xlrd2="http://schemas.microsoft.com/office/spreadsheetml/2017/richdata2" ref="B2:L16">
    <sortCondition descending="1" ref="K2:K16"/>
    <sortCondition ref="L2:L16"/>
    <sortCondition ref="D2:D16"/>
  </sortState>
  <printOptions headings="1" gridLines="1"/>
  <pageMargins left="0.25" right="0.25" top="0.75" bottom="0.75" header="0.3" footer="0.3"/>
  <pageSetup scale="98" fitToHeight="0" orientation="landscape" horizontalDpi="4294967293" r:id="rId1"/>
  <headerFooter>
    <oddHeader>&amp;C&amp;"Cambria,Bold"&amp;K7030A02020 Finals Int. 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K26"/>
  <sheetViews>
    <sheetView showWhiteSpace="0" view="pageLayout" zoomScaleNormal="100" workbookViewId="0">
      <selection sqref="A1:A1048576"/>
    </sheetView>
  </sheetViews>
  <sheetFormatPr defaultRowHeight="13.8" x14ac:dyDescent="0.25"/>
  <cols>
    <col min="1" max="1" width="2.8984375" customWidth="1"/>
    <col min="2" max="2" width="18.3984375" style="9" customWidth="1"/>
    <col min="3" max="3" width="10.69921875" style="9" customWidth="1"/>
    <col min="4" max="4" width="8.19921875" style="11" customWidth="1"/>
    <col min="6" max="6" width="9.8984375" customWidth="1"/>
    <col min="7" max="7" width="9.09765625" customWidth="1"/>
    <col min="8" max="9" width="9.59765625" customWidth="1"/>
    <col min="10" max="10" width="10" style="15" customWidth="1"/>
    <col min="11" max="11" width="9.69921875" style="11" customWidth="1"/>
  </cols>
  <sheetData>
    <row r="1" spans="1:11" s="7" customFormat="1" ht="14.4" x14ac:dyDescent="0.3">
      <c r="A1" s="36"/>
      <c r="B1" s="42" t="s">
        <v>0</v>
      </c>
      <c r="C1" s="42" t="s">
        <v>1</v>
      </c>
      <c r="D1" s="44" t="s">
        <v>2</v>
      </c>
      <c r="E1" s="42" t="s">
        <v>3</v>
      </c>
      <c r="F1" s="42" t="s">
        <v>4</v>
      </c>
      <c r="G1" s="42" t="s">
        <v>5</v>
      </c>
      <c r="H1" s="42" t="s">
        <v>6</v>
      </c>
      <c r="I1" s="42" t="s">
        <v>7</v>
      </c>
      <c r="J1" s="43" t="s">
        <v>8</v>
      </c>
      <c r="K1" s="44" t="s">
        <v>9</v>
      </c>
    </row>
    <row r="2" spans="1:11" s="2" customFormat="1" ht="14.4" x14ac:dyDescent="0.3">
      <c r="A2" s="37"/>
      <c r="B2" s="37"/>
      <c r="C2" s="37"/>
      <c r="D2" s="38"/>
      <c r="E2" s="41"/>
      <c r="F2" s="41"/>
      <c r="G2" s="37"/>
      <c r="H2" s="37"/>
      <c r="I2" s="37"/>
      <c r="J2" s="40">
        <f t="shared" ref="J2:J25" si="0">SUM(E2:I2)</f>
        <v>0</v>
      </c>
      <c r="K2" s="39"/>
    </row>
    <row r="3" spans="1:11" s="5" customFormat="1" ht="14.4" x14ac:dyDescent="0.3">
      <c r="A3" s="37"/>
      <c r="B3" s="37"/>
      <c r="C3" s="37"/>
      <c r="D3" s="38"/>
      <c r="E3" s="41"/>
      <c r="F3" s="41"/>
      <c r="G3" s="37"/>
      <c r="H3" s="37"/>
      <c r="I3" s="37"/>
      <c r="J3" s="40">
        <f t="shared" si="0"/>
        <v>0</v>
      </c>
      <c r="K3" s="39"/>
    </row>
    <row r="4" spans="1:11" s="2" customFormat="1" ht="14.4" x14ac:dyDescent="0.3">
      <c r="A4" s="37"/>
      <c r="B4" s="37"/>
      <c r="C4" s="37"/>
      <c r="D4" s="38"/>
      <c r="E4" s="41"/>
      <c r="F4" s="41"/>
      <c r="G4" s="37"/>
      <c r="H4" s="37"/>
      <c r="I4" s="37"/>
      <c r="J4" s="40">
        <f t="shared" si="0"/>
        <v>0</v>
      </c>
      <c r="K4" s="39"/>
    </row>
    <row r="5" spans="1:11" s="5" customFormat="1" ht="14.4" x14ac:dyDescent="0.3">
      <c r="A5" s="37"/>
      <c r="B5" s="37"/>
      <c r="C5" s="37"/>
      <c r="D5" s="38"/>
      <c r="E5" s="41"/>
      <c r="F5" s="41"/>
      <c r="G5" s="37"/>
      <c r="H5" s="37"/>
      <c r="I5" s="37"/>
      <c r="J5" s="40">
        <f t="shared" si="0"/>
        <v>0</v>
      </c>
      <c r="K5" s="39"/>
    </row>
    <row r="6" spans="1:11" s="2" customFormat="1" ht="14.4" x14ac:dyDescent="0.3">
      <c r="A6" s="37"/>
      <c r="B6" s="37"/>
      <c r="C6" s="37"/>
      <c r="D6" s="38"/>
      <c r="E6" s="41"/>
      <c r="F6" s="41"/>
      <c r="G6" s="37"/>
      <c r="H6" s="37"/>
      <c r="I6" s="37"/>
      <c r="J6" s="40">
        <f t="shared" si="0"/>
        <v>0</v>
      </c>
      <c r="K6" s="39"/>
    </row>
    <row r="7" spans="1:11" s="5" customFormat="1" ht="14.4" x14ac:dyDescent="0.3">
      <c r="A7" s="37"/>
      <c r="B7" s="37"/>
      <c r="C7" s="37"/>
      <c r="D7" s="38"/>
      <c r="E7" s="41"/>
      <c r="F7" s="41"/>
      <c r="G7" s="37"/>
      <c r="H7" s="37"/>
      <c r="I7" s="37"/>
      <c r="J7" s="40">
        <f t="shared" si="0"/>
        <v>0</v>
      </c>
      <c r="K7" s="39"/>
    </row>
    <row r="8" spans="1:11" s="2" customFormat="1" ht="14.4" x14ac:dyDescent="0.3">
      <c r="A8" s="37"/>
      <c r="B8" s="37"/>
      <c r="C8" s="37"/>
      <c r="D8" s="38"/>
      <c r="E8" s="41"/>
      <c r="F8" s="41"/>
      <c r="G8" s="37"/>
      <c r="H8" s="37"/>
      <c r="I8" s="37"/>
      <c r="J8" s="40">
        <f t="shared" si="0"/>
        <v>0</v>
      </c>
      <c r="K8" s="39"/>
    </row>
    <row r="9" spans="1:11" s="5" customFormat="1" ht="14.4" x14ac:dyDescent="0.3">
      <c r="A9" s="37"/>
      <c r="B9" s="37"/>
      <c r="C9" s="37"/>
      <c r="D9" s="38"/>
      <c r="E9" s="41"/>
      <c r="F9" s="41"/>
      <c r="G9" s="37"/>
      <c r="H9" s="37"/>
      <c r="I9" s="37"/>
      <c r="J9" s="40">
        <f t="shared" si="0"/>
        <v>0</v>
      </c>
      <c r="K9" s="39"/>
    </row>
    <row r="10" spans="1:11" s="2" customFormat="1" ht="14.4" x14ac:dyDescent="0.3">
      <c r="A10" s="37"/>
      <c r="B10" s="37"/>
      <c r="C10" s="37"/>
      <c r="D10" s="38"/>
      <c r="E10" s="41"/>
      <c r="F10" s="41"/>
      <c r="G10" s="37"/>
      <c r="H10" s="37"/>
      <c r="I10" s="37"/>
      <c r="J10" s="40">
        <f t="shared" si="0"/>
        <v>0</v>
      </c>
      <c r="K10" s="39"/>
    </row>
    <row r="11" spans="1:11" s="5" customFormat="1" ht="14.4" x14ac:dyDescent="0.3">
      <c r="A11" s="37"/>
      <c r="B11" s="37"/>
      <c r="C11" s="37"/>
      <c r="D11" s="38"/>
      <c r="E11" s="41"/>
      <c r="F11" s="41"/>
      <c r="G11" s="37"/>
      <c r="H11" s="37"/>
      <c r="I11" s="37"/>
      <c r="J11" s="40">
        <f t="shared" si="0"/>
        <v>0</v>
      </c>
      <c r="K11" s="39"/>
    </row>
    <row r="12" spans="1:11" s="2" customFormat="1" ht="14.4" x14ac:dyDescent="0.3">
      <c r="A12" s="37"/>
      <c r="B12" s="37"/>
      <c r="C12" s="37"/>
      <c r="D12" s="38"/>
      <c r="E12" s="41"/>
      <c r="F12" s="41"/>
      <c r="G12" s="37"/>
      <c r="H12" s="37"/>
      <c r="I12" s="37"/>
      <c r="J12" s="40">
        <f t="shared" si="0"/>
        <v>0</v>
      </c>
      <c r="K12" s="39"/>
    </row>
    <row r="13" spans="1:11" s="5" customFormat="1" ht="14.4" x14ac:dyDescent="0.3">
      <c r="A13" s="37"/>
      <c r="B13" s="37"/>
      <c r="C13" s="37"/>
      <c r="D13" s="38"/>
      <c r="E13" s="41"/>
      <c r="F13" s="41"/>
      <c r="G13" s="37"/>
      <c r="H13" s="37"/>
      <c r="I13" s="37"/>
      <c r="J13" s="40">
        <f t="shared" si="0"/>
        <v>0</v>
      </c>
      <c r="K13" s="39"/>
    </row>
    <row r="14" spans="1:11" s="2" customFormat="1" ht="14.4" x14ac:dyDescent="0.3">
      <c r="A14" s="37"/>
      <c r="B14" s="37"/>
      <c r="C14" s="37"/>
      <c r="D14" s="38"/>
      <c r="E14" s="41"/>
      <c r="F14" s="41"/>
      <c r="G14" s="37"/>
      <c r="H14" s="37"/>
      <c r="I14" s="37"/>
      <c r="J14" s="40">
        <f>SUM(E14:I14)</f>
        <v>0</v>
      </c>
      <c r="K14" s="39"/>
    </row>
    <row r="15" spans="1:11" s="5" customFormat="1" ht="14.4" x14ac:dyDescent="0.3">
      <c r="A15" s="37"/>
      <c r="B15" s="37"/>
      <c r="C15" s="37"/>
      <c r="D15" s="38"/>
      <c r="E15" s="41"/>
      <c r="F15" s="41"/>
      <c r="G15" s="37"/>
      <c r="H15" s="37"/>
      <c r="I15" s="37"/>
      <c r="J15" s="40">
        <f t="shared" si="0"/>
        <v>0</v>
      </c>
      <c r="K15" s="39"/>
    </row>
    <row r="16" spans="1:11" s="2" customFormat="1" ht="14.4" x14ac:dyDescent="0.3">
      <c r="A16" s="37"/>
      <c r="B16" s="37"/>
      <c r="C16" s="37"/>
      <c r="D16" s="38"/>
      <c r="E16" s="37"/>
      <c r="F16" s="37"/>
      <c r="G16" s="37"/>
      <c r="H16" s="37"/>
      <c r="I16" s="37"/>
      <c r="J16" s="40">
        <f t="shared" si="0"/>
        <v>0</v>
      </c>
      <c r="K16" s="38"/>
    </row>
    <row r="17" spans="1:11" s="5" customFormat="1" ht="14.4" x14ac:dyDescent="0.3">
      <c r="A17" s="37"/>
      <c r="B17" s="37"/>
      <c r="C17" s="37"/>
      <c r="D17" s="38"/>
      <c r="E17" s="37"/>
      <c r="F17" s="37"/>
      <c r="G17" s="37"/>
      <c r="H17" s="37"/>
      <c r="I17" s="37"/>
      <c r="J17" s="40">
        <f t="shared" si="0"/>
        <v>0</v>
      </c>
      <c r="K17" s="38"/>
    </row>
    <row r="18" spans="1:11" ht="14.4" x14ac:dyDescent="0.3">
      <c r="A18" s="37"/>
      <c r="B18" s="37"/>
      <c r="C18" s="37"/>
      <c r="D18" s="38"/>
      <c r="E18" s="37"/>
      <c r="F18" s="37"/>
      <c r="G18" s="37"/>
      <c r="H18" s="37"/>
      <c r="I18" s="37"/>
      <c r="J18" s="40">
        <f t="shared" si="0"/>
        <v>0</v>
      </c>
      <c r="K18" s="38"/>
    </row>
    <row r="19" spans="1:11" s="5" customFormat="1" ht="14.4" x14ac:dyDescent="0.3">
      <c r="A19" s="37"/>
      <c r="B19" s="37"/>
      <c r="C19" s="37"/>
      <c r="D19" s="38"/>
      <c r="E19" s="37"/>
      <c r="F19" s="37"/>
      <c r="G19" s="37"/>
      <c r="H19" s="37"/>
      <c r="I19" s="37"/>
      <c r="J19" s="40">
        <f t="shared" si="0"/>
        <v>0</v>
      </c>
      <c r="K19" s="38"/>
    </row>
    <row r="20" spans="1:11" ht="14.4" x14ac:dyDescent="0.3">
      <c r="A20" s="37"/>
      <c r="B20" s="37"/>
      <c r="C20" s="37"/>
      <c r="D20" s="38"/>
      <c r="E20" s="37"/>
      <c r="F20" s="37"/>
      <c r="G20" s="37"/>
      <c r="H20" s="37"/>
      <c r="I20" s="37"/>
      <c r="J20" s="40">
        <f t="shared" si="0"/>
        <v>0</v>
      </c>
      <c r="K20" s="38"/>
    </row>
    <row r="21" spans="1:11" s="5" customFormat="1" ht="14.4" x14ac:dyDescent="0.3">
      <c r="A21" s="37"/>
      <c r="B21" s="37"/>
      <c r="C21" s="37"/>
      <c r="D21" s="38"/>
      <c r="E21" s="37"/>
      <c r="F21" s="37"/>
      <c r="G21" s="37"/>
      <c r="H21" s="37"/>
      <c r="I21" s="37"/>
      <c r="J21" s="40">
        <f t="shared" si="0"/>
        <v>0</v>
      </c>
      <c r="K21" s="38"/>
    </row>
    <row r="22" spans="1:11" ht="14.4" x14ac:dyDescent="0.3">
      <c r="A22" s="37"/>
      <c r="B22" s="37"/>
      <c r="C22" s="37"/>
      <c r="D22" s="38"/>
      <c r="E22" s="37"/>
      <c r="F22" s="37"/>
      <c r="G22" s="37"/>
      <c r="H22" s="37"/>
      <c r="I22" s="37"/>
      <c r="J22" s="40">
        <f t="shared" si="0"/>
        <v>0</v>
      </c>
      <c r="K22" s="38"/>
    </row>
    <row r="23" spans="1:11" s="5" customFormat="1" ht="14.4" x14ac:dyDescent="0.3">
      <c r="A23" s="37"/>
      <c r="B23" s="37"/>
      <c r="C23" s="37"/>
      <c r="D23" s="38"/>
      <c r="E23" s="37"/>
      <c r="F23" s="37"/>
      <c r="G23" s="37"/>
      <c r="H23" s="37"/>
      <c r="I23" s="37"/>
      <c r="J23" s="40">
        <f t="shared" si="0"/>
        <v>0</v>
      </c>
      <c r="K23" s="38"/>
    </row>
    <row r="24" spans="1:11" ht="14.4" x14ac:dyDescent="0.3">
      <c r="A24" s="37"/>
      <c r="B24" s="37"/>
      <c r="C24" s="37"/>
      <c r="D24" s="38"/>
      <c r="E24" s="37"/>
      <c r="F24" s="37"/>
      <c r="G24" s="37"/>
      <c r="H24" s="37"/>
      <c r="I24" s="37"/>
      <c r="J24" s="40">
        <f t="shared" si="0"/>
        <v>0</v>
      </c>
      <c r="K24" s="38"/>
    </row>
    <row r="25" spans="1:11" s="5" customFormat="1" ht="14.4" x14ac:dyDescent="0.3">
      <c r="A25" s="37"/>
      <c r="B25" s="37"/>
      <c r="C25" s="37"/>
      <c r="D25" s="38"/>
      <c r="E25" s="37"/>
      <c r="F25" s="37"/>
      <c r="G25" s="37"/>
      <c r="H25" s="37"/>
      <c r="I25" s="37"/>
      <c r="J25" s="40">
        <f t="shared" si="0"/>
        <v>0</v>
      </c>
      <c r="K25" s="38"/>
    </row>
    <row r="26" spans="1:11" x14ac:dyDescent="0.25">
      <c r="J26" s="18"/>
    </row>
  </sheetData>
  <sortState xmlns:xlrd2="http://schemas.microsoft.com/office/spreadsheetml/2017/richdata2" ref="A2:K21">
    <sortCondition descending="1" ref="J2:J21"/>
    <sortCondition ref="K2:K21"/>
    <sortCondition ref="D2:D21"/>
  </sortState>
  <printOptions headings="1" gridLines="1"/>
  <pageMargins left="0.7" right="0.7" top="0.75" bottom="0.75" header="0.3" footer="0.3"/>
  <pageSetup orientation="landscape" r:id="rId1"/>
  <headerFooter>
    <oddHeader>&amp;CIntermediate Day 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1281-4F54-4F25-AD6B-11F6A7FEC767}">
  <sheetPr>
    <tabColor rgb="FF002060"/>
  </sheetPr>
  <dimension ref="A1:Z15"/>
  <sheetViews>
    <sheetView view="pageLayout" zoomScaleNormal="100" workbookViewId="0">
      <selection activeCell="B4" sqref="B4"/>
    </sheetView>
  </sheetViews>
  <sheetFormatPr defaultRowHeight="13.8" x14ac:dyDescent="0.25"/>
  <cols>
    <col min="1" max="1" width="4.19921875" customWidth="1"/>
    <col min="2" max="2" width="15" customWidth="1"/>
    <col min="5" max="10" width="0" hidden="1" customWidth="1"/>
    <col min="13" max="13" width="13.3984375" hidden="1" customWidth="1"/>
    <col min="14" max="14" width="0" hidden="1" customWidth="1"/>
    <col min="16" max="21" width="0" hidden="1" customWidth="1"/>
    <col min="24" max="24" width="10.3984375" customWidth="1"/>
  </cols>
  <sheetData>
    <row r="1" spans="1:26" ht="14.4" x14ac:dyDescent="0.3">
      <c r="A1" s="162"/>
      <c r="B1" s="163" t="s">
        <v>0</v>
      </c>
      <c r="C1" s="163" t="s">
        <v>1</v>
      </c>
      <c r="D1" s="164" t="s">
        <v>2</v>
      </c>
      <c r="E1" s="163" t="s">
        <v>3</v>
      </c>
      <c r="F1" s="163" t="s">
        <v>4</v>
      </c>
      <c r="G1" s="163" t="s">
        <v>5</v>
      </c>
      <c r="H1" s="163" t="s">
        <v>6</v>
      </c>
      <c r="I1" s="163" t="s">
        <v>7</v>
      </c>
      <c r="J1" s="163" t="s">
        <v>157</v>
      </c>
      <c r="K1" s="165" t="s">
        <v>8</v>
      </c>
      <c r="L1" s="164" t="s">
        <v>9</v>
      </c>
      <c r="M1" s="163" t="s">
        <v>0</v>
      </c>
      <c r="N1" s="163" t="s">
        <v>1</v>
      </c>
      <c r="O1" s="164" t="s">
        <v>2</v>
      </c>
      <c r="P1" s="163" t="s">
        <v>3</v>
      </c>
      <c r="Q1" s="163" t="s">
        <v>4</v>
      </c>
      <c r="R1" s="163" t="s">
        <v>5</v>
      </c>
      <c r="S1" s="163" t="s">
        <v>6</v>
      </c>
      <c r="T1" s="163" t="s">
        <v>7</v>
      </c>
      <c r="U1" s="163" t="s">
        <v>157</v>
      </c>
      <c r="V1" s="165" t="s">
        <v>8</v>
      </c>
      <c r="W1" s="164" t="s">
        <v>9</v>
      </c>
      <c r="X1" s="163" t="s">
        <v>327</v>
      </c>
      <c r="Y1" s="163" t="s">
        <v>325</v>
      </c>
      <c r="Z1" s="163" t="s">
        <v>328</v>
      </c>
    </row>
    <row r="2" spans="1:26" ht="14.4" x14ac:dyDescent="0.3">
      <c r="A2" s="162">
        <v>1</v>
      </c>
      <c r="B2" s="162" t="s">
        <v>153</v>
      </c>
      <c r="C2" s="162" t="s">
        <v>221</v>
      </c>
      <c r="D2" s="167">
        <v>2.5370370370370374E-4</v>
      </c>
      <c r="E2" s="163">
        <v>15</v>
      </c>
      <c r="F2" s="163">
        <v>15</v>
      </c>
      <c r="G2" s="163">
        <v>15</v>
      </c>
      <c r="H2" s="163">
        <v>15</v>
      </c>
      <c r="I2" s="163">
        <v>15</v>
      </c>
      <c r="J2" s="163">
        <v>15</v>
      </c>
      <c r="K2" s="165">
        <f t="shared" ref="K2:K15" si="0">SUM(E2:J2)</f>
        <v>90</v>
      </c>
      <c r="L2" s="167">
        <v>2.3578703703703704E-3</v>
      </c>
      <c r="M2" s="162" t="s">
        <v>153</v>
      </c>
      <c r="N2" s="162" t="s">
        <v>221</v>
      </c>
      <c r="O2" s="167">
        <v>2.6064814814814814E-4</v>
      </c>
      <c r="P2" s="163">
        <v>15</v>
      </c>
      <c r="Q2" s="163">
        <v>15</v>
      </c>
      <c r="R2" s="163">
        <v>15</v>
      </c>
      <c r="S2" s="163">
        <v>15</v>
      </c>
      <c r="T2" s="163">
        <v>15</v>
      </c>
      <c r="U2" s="163">
        <v>15</v>
      </c>
      <c r="V2" s="165">
        <f t="shared" ref="V2:V15" si="1">SUM(P2:U2)</f>
        <v>90</v>
      </c>
      <c r="W2" s="167">
        <v>2.3245370370370368E-3</v>
      </c>
      <c r="X2" s="171">
        <f t="shared" ref="X2:X15" si="2">D2+O2</f>
        <v>5.1435185185185188E-4</v>
      </c>
      <c r="Y2" s="162">
        <f t="shared" ref="Y2:Y15" si="3">K2+V2</f>
        <v>180</v>
      </c>
      <c r="Z2" s="171">
        <f t="shared" ref="Z2:Z15" si="4">L2+W2</f>
        <v>4.6824074074074077E-3</v>
      </c>
    </row>
    <row r="3" spans="1:26" ht="14.4" x14ac:dyDescent="0.3">
      <c r="A3" s="162">
        <v>2</v>
      </c>
      <c r="B3" s="162" t="s">
        <v>91</v>
      </c>
      <c r="C3" s="162" t="s">
        <v>62</v>
      </c>
      <c r="D3" s="167">
        <v>4.4189814814814813E-4</v>
      </c>
      <c r="E3" s="163">
        <v>15</v>
      </c>
      <c r="F3" s="163">
        <v>15</v>
      </c>
      <c r="G3" s="163">
        <v>15</v>
      </c>
      <c r="H3" s="163">
        <v>15</v>
      </c>
      <c r="I3" s="163">
        <v>15</v>
      </c>
      <c r="J3" s="163">
        <v>15</v>
      </c>
      <c r="K3" s="165">
        <f t="shared" si="0"/>
        <v>90</v>
      </c>
      <c r="L3" s="167">
        <v>2.8870370370370373E-3</v>
      </c>
      <c r="M3" s="162" t="s">
        <v>91</v>
      </c>
      <c r="N3" s="162" t="s">
        <v>62</v>
      </c>
      <c r="O3" s="167">
        <v>1.0255787037037037E-3</v>
      </c>
      <c r="P3" s="163">
        <v>15</v>
      </c>
      <c r="Q3" s="163">
        <v>15</v>
      </c>
      <c r="R3" s="163">
        <v>15</v>
      </c>
      <c r="S3" s="163">
        <v>15</v>
      </c>
      <c r="T3" s="163">
        <v>15</v>
      </c>
      <c r="U3" s="163">
        <v>15</v>
      </c>
      <c r="V3" s="165">
        <f t="shared" si="1"/>
        <v>90</v>
      </c>
      <c r="W3" s="167">
        <v>2.4545138888888889E-3</v>
      </c>
      <c r="X3" s="171">
        <f t="shared" si="2"/>
        <v>1.4674768518518518E-3</v>
      </c>
      <c r="Y3" s="162">
        <f t="shared" si="3"/>
        <v>180</v>
      </c>
      <c r="Z3" s="171">
        <f t="shared" si="4"/>
        <v>5.3415509259259267E-3</v>
      </c>
    </row>
    <row r="4" spans="1:26" ht="14.4" x14ac:dyDescent="0.3">
      <c r="A4" s="162">
        <v>3</v>
      </c>
      <c r="B4" s="162" t="s">
        <v>224</v>
      </c>
      <c r="C4" s="162" t="s">
        <v>225</v>
      </c>
      <c r="D4" s="167">
        <v>4.1041666666666662E-4</v>
      </c>
      <c r="E4" s="163">
        <v>15</v>
      </c>
      <c r="F4" s="163">
        <v>15</v>
      </c>
      <c r="G4" s="163">
        <v>15</v>
      </c>
      <c r="H4" s="163">
        <v>15</v>
      </c>
      <c r="I4" s="163">
        <v>15</v>
      </c>
      <c r="J4" s="163">
        <v>15</v>
      </c>
      <c r="K4" s="165">
        <f t="shared" si="0"/>
        <v>90</v>
      </c>
      <c r="L4" s="167">
        <v>2.3841435185185185E-3</v>
      </c>
      <c r="M4" s="162" t="s">
        <v>224</v>
      </c>
      <c r="N4" s="162" t="s">
        <v>225</v>
      </c>
      <c r="O4" s="167">
        <v>2.5775462962962964E-4</v>
      </c>
      <c r="P4" s="163">
        <v>15</v>
      </c>
      <c r="Q4" s="163">
        <v>15</v>
      </c>
      <c r="R4" s="163">
        <v>15</v>
      </c>
      <c r="S4" s="163">
        <v>15</v>
      </c>
      <c r="T4" s="163">
        <v>15</v>
      </c>
      <c r="U4" s="163">
        <v>15</v>
      </c>
      <c r="V4" s="165">
        <f t="shared" si="1"/>
        <v>90</v>
      </c>
      <c r="W4" s="167">
        <v>3.2589120370370372E-3</v>
      </c>
      <c r="X4" s="171">
        <f t="shared" si="2"/>
        <v>6.6817129629629626E-4</v>
      </c>
      <c r="Y4" s="162">
        <f t="shared" si="3"/>
        <v>180</v>
      </c>
      <c r="Z4" s="171">
        <f t="shared" si="4"/>
        <v>5.6430555555555557E-3</v>
      </c>
    </row>
    <row r="5" spans="1:26" ht="14.4" x14ac:dyDescent="0.3">
      <c r="A5" s="162">
        <v>4</v>
      </c>
      <c r="B5" s="162" t="s">
        <v>56</v>
      </c>
      <c r="C5" s="162" t="s">
        <v>71</v>
      </c>
      <c r="D5" s="167">
        <v>4.0324074074074085E-4</v>
      </c>
      <c r="E5" s="163">
        <v>15</v>
      </c>
      <c r="F5" s="163">
        <v>15</v>
      </c>
      <c r="G5" s="163">
        <v>15</v>
      </c>
      <c r="H5" s="163">
        <v>15</v>
      </c>
      <c r="I5" s="163">
        <v>15</v>
      </c>
      <c r="J5" s="163">
        <v>15</v>
      </c>
      <c r="K5" s="165">
        <f t="shared" si="0"/>
        <v>90</v>
      </c>
      <c r="L5" s="167">
        <v>3.1356481481481483E-3</v>
      </c>
      <c r="M5" s="162" t="s">
        <v>56</v>
      </c>
      <c r="N5" s="162" t="s">
        <v>71</v>
      </c>
      <c r="O5" s="167">
        <v>3.7650462962962963E-4</v>
      </c>
      <c r="P5" s="163">
        <v>15</v>
      </c>
      <c r="Q5" s="163">
        <v>15</v>
      </c>
      <c r="R5" s="163">
        <v>15</v>
      </c>
      <c r="S5" s="163">
        <v>15</v>
      </c>
      <c r="T5" s="163">
        <v>15</v>
      </c>
      <c r="U5" s="163">
        <v>15</v>
      </c>
      <c r="V5" s="165">
        <f t="shared" si="1"/>
        <v>90</v>
      </c>
      <c r="W5" s="167">
        <v>2.7385416666666669E-3</v>
      </c>
      <c r="X5" s="171">
        <f t="shared" si="2"/>
        <v>7.7974537037037053E-4</v>
      </c>
      <c r="Y5" s="162">
        <f t="shared" si="3"/>
        <v>180</v>
      </c>
      <c r="Z5" s="171">
        <f t="shared" si="4"/>
        <v>5.8741898148148147E-3</v>
      </c>
    </row>
    <row r="6" spans="1:26" ht="14.4" x14ac:dyDescent="0.3">
      <c r="A6" s="162">
        <v>5</v>
      </c>
      <c r="B6" s="162" t="s">
        <v>101</v>
      </c>
      <c r="C6" s="162" t="s">
        <v>102</v>
      </c>
      <c r="D6" s="167">
        <v>4.9444444444444438E-4</v>
      </c>
      <c r="E6" s="163">
        <v>15</v>
      </c>
      <c r="F6" s="163">
        <v>15</v>
      </c>
      <c r="G6" s="163">
        <v>15</v>
      </c>
      <c r="H6" s="163">
        <v>15</v>
      </c>
      <c r="I6" s="163">
        <v>15</v>
      </c>
      <c r="J6" s="163">
        <v>15</v>
      </c>
      <c r="K6" s="165">
        <f t="shared" si="0"/>
        <v>90</v>
      </c>
      <c r="L6" s="167">
        <v>3.6913194444444446E-3</v>
      </c>
      <c r="M6" s="162" t="s">
        <v>101</v>
      </c>
      <c r="N6" s="162" t="s">
        <v>102</v>
      </c>
      <c r="O6" s="167">
        <v>1.5706018518518518E-4</v>
      </c>
      <c r="P6" s="163">
        <v>15</v>
      </c>
      <c r="Q6" s="163">
        <v>15</v>
      </c>
      <c r="R6" s="163">
        <v>15</v>
      </c>
      <c r="S6" s="163">
        <v>15</v>
      </c>
      <c r="T6" s="163">
        <v>15</v>
      </c>
      <c r="U6" s="163">
        <v>15</v>
      </c>
      <c r="V6" s="165">
        <f t="shared" si="1"/>
        <v>90</v>
      </c>
      <c r="W6" s="167">
        <v>2.3129629629629628E-3</v>
      </c>
      <c r="X6" s="171">
        <f t="shared" si="2"/>
        <v>6.5150462962962959E-4</v>
      </c>
      <c r="Y6" s="162">
        <f t="shared" si="3"/>
        <v>180</v>
      </c>
      <c r="Z6" s="171">
        <f t="shared" si="4"/>
        <v>6.0042824074074078E-3</v>
      </c>
    </row>
    <row r="7" spans="1:26" ht="14.4" x14ac:dyDescent="0.3">
      <c r="A7" s="162">
        <v>6</v>
      </c>
      <c r="B7" s="162" t="s">
        <v>180</v>
      </c>
      <c r="C7" s="162" t="s">
        <v>131</v>
      </c>
      <c r="D7" s="167">
        <v>5.3310185185185188E-4</v>
      </c>
      <c r="E7" s="163">
        <v>15</v>
      </c>
      <c r="F7" s="163">
        <v>15</v>
      </c>
      <c r="G7" s="163">
        <v>15</v>
      </c>
      <c r="H7" s="163">
        <v>15</v>
      </c>
      <c r="I7" s="163">
        <v>15</v>
      </c>
      <c r="J7" s="163">
        <v>15</v>
      </c>
      <c r="K7" s="165">
        <f t="shared" si="0"/>
        <v>90</v>
      </c>
      <c r="L7" s="167">
        <v>3.8037037037037037E-3</v>
      </c>
      <c r="M7" s="162" t="s">
        <v>180</v>
      </c>
      <c r="N7" s="162" t="s">
        <v>131</v>
      </c>
      <c r="O7" s="167">
        <v>5.0810185185185192E-4</v>
      </c>
      <c r="P7" s="163">
        <v>15</v>
      </c>
      <c r="Q7" s="163">
        <v>15</v>
      </c>
      <c r="R7" s="163">
        <v>15</v>
      </c>
      <c r="S7" s="163">
        <v>15</v>
      </c>
      <c r="T7" s="163">
        <v>15</v>
      </c>
      <c r="U7" s="163">
        <v>15</v>
      </c>
      <c r="V7" s="165">
        <f t="shared" si="1"/>
        <v>90</v>
      </c>
      <c r="W7" s="167">
        <v>2.4240740740740742E-3</v>
      </c>
      <c r="X7" s="171">
        <f t="shared" si="2"/>
        <v>1.0412037037037039E-3</v>
      </c>
      <c r="Y7" s="162">
        <f t="shared" si="3"/>
        <v>180</v>
      </c>
      <c r="Z7" s="171">
        <f t="shared" si="4"/>
        <v>6.2277777777777783E-3</v>
      </c>
    </row>
    <row r="8" spans="1:26" ht="14.4" x14ac:dyDescent="0.3">
      <c r="A8" s="162">
        <v>7</v>
      </c>
      <c r="B8" s="162" t="s">
        <v>61</v>
      </c>
      <c r="C8" s="162" t="s">
        <v>107</v>
      </c>
      <c r="D8" s="167">
        <v>2.3773148148148148E-4</v>
      </c>
      <c r="E8" s="163">
        <v>15</v>
      </c>
      <c r="F8" s="163">
        <v>15</v>
      </c>
      <c r="G8" s="163">
        <v>15</v>
      </c>
      <c r="H8" s="163">
        <v>15</v>
      </c>
      <c r="I8" s="163">
        <v>15</v>
      </c>
      <c r="J8" s="163">
        <v>15</v>
      </c>
      <c r="K8" s="165">
        <f t="shared" si="0"/>
        <v>90</v>
      </c>
      <c r="L8" s="167">
        <v>2.2091435185185183E-3</v>
      </c>
      <c r="M8" s="162" t="s">
        <v>61</v>
      </c>
      <c r="N8" s="162" t="s">
        <v>107</v>
      </c>
      <c r="O8" s="167">
        <v>3.184027777777778E-4</v>
      </c>
      <c r="P8" s="163">
        <v>15</v>
      </c>
      <c r="Q8" s="163">
        <v>15</v>
      </c>
      <c r="R8" s="163">
        <v>15</v>
      </c>
      <c r="S8" s="163">
        <v>15</v>
      </c>
      <c r="T8" s="163">
        <v>15</v>
      </c>
      <c r="U8" s="163">
        <v>0</v>
      </c>
      <c r="V8" s="165">
        <f t="shared" si="1"/>
        <v>75</v>
      </c>
      <c r="W8" s="167">
        <v>4.1666666666666666E-3</v>
      </c>
      <c r="X8" s="171">
        <f t="shared" si="2"/>
        <v>5.5613425925925926E-4</v>
      </c>
      <c r="Y8" s="162">
        <f t="shared" si="3"/>
        <v>165</v>
      </c>
      <c r="Z8" s="171">
        <f t="shared" si="4"/>
        <v>6.3758101851851849E-3</v>
      </c>
    </row>
    <row r="9" spans="1:26" ht="14.4" x14ac:dyDescent="0.3">
      <c r="A9" s="162">
        <v>8</v>
      </c>
      <c r="B9" s="162" t="s">
        <v>56</v>
      </c>
      <c r="C9" s="162" t="s">
        <v>212</v>
      </c>
      <c r="D9" s="167">
        <v>3.5787037037037037E-4</v>
      </c>
      <c r="E9" s="163">
        <v>15</v>
      </c>
      <c r="F9" s="163">
        <v>15</v>
      </c>
      <c r="G9" s="163">
        <v>15</v>
      </c>
      <c r="H9" s="163">
        <v>15</v>
      </c>
      <c r="I9" s="163">
        <v>15</v>
      </c>
      <c r="J9" s="163">
        <v>15</v>
      </c>
      <c r="K9" s="165">
        <f t="shared" si="0"/>
        <v>90</v>
      </c>
      <c r="L9" s="167">
        <v>2.382175925925926E-3</v>
      </c>
      <c r="M9" s="162" t="s">
        <v>56</v>
      </c>
      <c r="N9" s="162" t="s">
        <v>212</v>
      </c>
      <c r="O9" s="167">
        <v>4.3067129629629624E-4</v>
      </c>
      <c r="P9" s="163">
        <v>15</v>
      </c>
      <c r="Q9" s="163">
        <v>15</v>
      </c>
      <c r="R9" s="163">
        <v>15</v>
      </c>
      <c r="S9" s="163">
        <v>15</v>
      </c>
      <c r="T9" s="163">
        <v>15</v>
      </c>
      <c r="U9" s="163">
        <v>0</v>
      </c>
      <c r="V9" s="165">
        <f t="shared" si="1"/>
        <v>75</v>
      </c>
      <c r="W9" s="167">
        <v>4.1666666666666666E-3</v>
      </c>
      <c r="X9" s="171">
        <f t="shared" si="2"/>
        <v>7.8854166666666656E-4</v>
      </c>
      <c r="Y9" s="162">
        <f t="shared" si="3"/>
        <v>165</v>
      </c>
      <c r="Z9" s="171">
        <f t="shared" si="4"/>
        <v>6.5488425925925922E-3</v>
      </c>
    </row>
    <row r="10" spans="1:26" ht="14.4" x14ac:dyDescent="0.3">
      <c r="A10" s="162">
        <v>9</v>
      </c>
      <c r="B10" s="162" t="s">
        <v>153</v>
      </c>
      <c r="C10" s="162" t="s">
        <v>222</v>
      </c>
      <c r="D10" s="167">
        <v>3.9780092592592596E-4</v>
      </c>
      <c r="E10" s="163">
        <v>15</v>
      </c>
      <c r="F10" s="163">
        <v>15</v>
      </c>
      <c r="G10" s="163">
        <v>15</v>
      </c>
      <c r="H10" s="163">
        <v>15</v>
      </c>
      <c r="I10" s="163">
        <v>15</v>
      </c>
      <c r="J10" s="163">
        <v>15</v>
      </c>
      <c r="K10" s="165">
        <f t="shared" si="0"/>
        <v>90</v>
      </c>
      <c r="L10" s="167">
        <v>2.040277777777778E-3</v>
      </c>
      <c r="M10" s="162" t="s">
        <v>153</v>
      </c>
      <c r="N10" s="162" t="s">
        <v>222</v>
      </c>
      <c r="O10" s="167">
        <v>2.8715277777777778E-4</v>
      </c>
      <c r="P10" s="163">
        <v>15</v>
      </c>
      <c r="Q10" s="163">
        <v>15</v>
      </c>
      <c r="R10" s="163">
        <v>15</v>
      </c>
      <c r="S10" s="163">
        <v>15</v>
      </c>
      <c r="T10" s="163">
        <v>0</v>
      </c>
      <c r="U10" s="163">
        <v>0</v>
      </c>
      <c r="V10" s="165">
        <f t="shared" si="1"/>
        <v>60</v>
      </c>
      <c r="W10" s="167">
        <v>4.1666666666666666E-3</v>
      </c>
      <c r="X10" s="171">
        <f t="shared" si="2"/>
        <v>6.8495370370370368E-4</v>
      </c>
      <c r="Y10" s="162">
        <f t="shared" si="3"/>
        <v>150</v>
      </c>
      <c r="Z10" s="171">
        <f t="shared" si="4"/>
        <v>6.2069444444444446E-3</v>
      </c>
    </row>
    <row r="11" spans="1:26" ht="14.4" x14ac:dyDescent="0.3">
      <c r="A11" s="162">
        <v>10</v>
      </c>
      <c r="B11" s="162" t="s">
        <v>219</v>
      </c>
      <c r="C11" s="162" t="s">
        <v>220</v>
      </c>
      <c r="D11" s="167">
        <v>4.4293981481481485E-4</v>
      </c>
      <c r="E11" s="163">
        <v>15</v>
      </c>
      <c r="F11" s="163">
        <v>15</v>
      </c>
      <c r="G11" s="163">
        <v>15</v>
      </c>
      <c r="H11" s="163">
        <v>15</v>
      </c>
      <c r="I11" s="163">
        <v>15</v>
      </c>
      <c r="J11" s="163">
        <v>15</v>
      </c>
      <c r="K11" s="165">
        <f t="shared" si="0"/>
        <v>90</v>
      </c>
      <c r="L11" s="167">
        <v>3.5875000000000004E-3</v>
      </c>
      <c r="M11" s="162" t="s">
        <v>219</v>
      </c>
      <c r="N11" s="162" t="s">
        <v>220</v>
      </c>
      <c r="O11" s="167">
        <v>3.6874999999999999E-4</v>
      </c>
      <c r="P11" s="163">
        <v>15</v>
      </c>
      <c r="Q11" s="163">
        <v>15</v>
      </c>
      <c r="R11" s="163">
        <v>15</v>
      </c>
      <c r="S11" s="163">
        <v>15</v>
      </c>
      <c r="T11" s="163">
        <v>0</v>
      </c>
      <c r="U11" s="163">
        <v>0</v>
      </c>
      <c r="V11" s="165">
        <f t="shared" si="1"/>
        <v>60</v>
      </c>
      <c r="W11" s="167">
        <v>4.1666666666666666E-3</v>
      </c>
      <c r="X11" s="171">
        <f t="shared" si="2"/>
        <v>8.1168981481481478E-4</v>
      </c>
      <c r="Y11" s="162">
        <f t="shared" si="3"/>
        <v>150</v>
      </c>
      <c r="Z11" s="171">
        <f t="shared" si="4"/>
        <v>7.754166666666667E-3</v>
      </c>
    </row>
    <row r="12" spans="1:26" ht="14.4" x14ac:dyDescent="0.3">
      <c r="A12" s="162">
        <v>11</v>
      </c>
      <c r="B12" s="162" t="s">
        <v>146</v>
      </c>
      <c r="C12" s="162" t="s">
        <v>148</v>
      </c>
      <c r="D12" s="167">
        <v>8.1030092592592601E-4</v>
      </c>
      <c r="E12" s="163">
        <v>15</v>
      </c>
      <c r="F12" s="163">
        <v>15</v>
      </c>
      <c r="G12" s="163">
        <v>15</v>
      </c>
      <c r="H12" s="163">
        <v>15</v>
      </c>
      <c r="I12" s="163">
        <v>0</v>
      </c>
      <c r="J12" s="163">
        <v>0</v>
      </c>
      <c r="K12" s="165">
        <f t="shared" si="0"/>
        <v>60</v>
      </c>
      <c r="L12" s="167">
        <v>4.1666666666666666E-3</v>
      </c>
      <c r="M12" s="162" t="s">
        <v>146</v>
      </c>
      <c r="N12" s="162" t="s">
        <v>148</v>
      </c>
      <c r="O12" s="167">
        <v>2.4780092592592594E-4</v>
      </c>
      <c r="P12" s="163">
        <v>15</v>
      </c>
      <c r="Q12" s="163">
        <v>15</v>
      </c>
      <c r="R12" s="163">
        <v>15</v>
      </c>
      <c r="S12" s="163">
        <v>15</v>
      </c>
      <c r="T12" s="163">
        <v>15</v>
      </c>
      <c r="U12" s="163">
        <v>15</v>
      </c>
      <c r="V12" s="165">
        <f t="shared" si="1"/>
        <v>90</v>
      </c>
      <c r="W12" s="167">
        <v>3.6063657407407403E-3</v>
      </c>
      <c r="X12" s="171">
        <f t="shared" si="2"/>
        <v>1.058101851851852E-3</v>
      </c>
      <c r="Y12" s="162">
        <f t="shared" si="3"/>
        <v>150</v>
      </c>
      <c r="Z12" s="171">
        <f t="shared" si="4"/>
        <v>7.7730324074074073E-3</v>
      </c>
    </row>
    <row r="13" spans="1:26" ht="14.4" x14ac:dyDescent="0.3">
      <c r="A13" s="162">
        <v>12</v>
      </c>
      <c r="B13" s="162" t="s">
        <v>146</v>
      </c>
      <c r="C13" s="162" t="s">
        <v>105</v>
      </c>
      <c r="D13" s="167">
        <v>3.949074074074074E-4</v>
      </c>
      <c r="E13" s="163">
        <v>15</v>
      </c>
      <c r="F13" s="163">
        <v>15</v>
      </c>
      <c r="G13" s="163">
        <v>15</v>
      </c>
      <c r="H13" s="163">
        <v>0</v>
      </c>
      <c r="I13" s="163">
        <v>0</v>
      </c>
      <c r="J13" s="163">
        <v>0</v>
      </c>
      <c r="K13" s="165">
        <f t="shared" si="0"/>
        <v>45</v>
      </c>
      <c r="L13" s="167">
        <v>4.1666666666666666E-3</v>
      </c>
      <c r="M13" s="162" t="s">
        <v>146</v>
      </c>
      <c r="N13" s="162" t="s">
        <v>105</v>
      </c>
      <c r="O13" s="167">
        <v>7.4097222222222218E-4</v>
      </c>
      <c r="P13" s="163">
        <v>15</v>
      </c>
      <c r="Q13" s="163">
        <v>15</v>
      </c>
      <c r="R13" s="163">
        <v>15</v>
      </c>
      <c r="S13" s="163">
        <v>15</v>
      </c>
      <c r="T13" s="163">
        <v>15</v>
      </c>
      <c r="U13" s="163">
        <v>15</v>
      </c>
      <c r="V13" s="165">
        <f t="shared" si="1"/>
        <v>90</v>
      </c>
      <c r="W13" s="167">
        <v>3.9262731481481484E-3</v>
      </c>
      <c r="X13" s="171">
        <f t="shared" si="2"/>
        <v>1.1358796296296295E-3</v>
      </c>
      <c r="Y13" s="162">
        <f t="shared" si="3"/>
        <v>135</v>
      </c>
      <c r="Z13" s="171">
        <f t="shared" si="4"/>
        <v>8.092939814814815E-3</v>
      </c>
    </row>
    <row r="14" spans="1:26" ht="14.4" x14ac:dyDescent="0.3">
      <c r="A14" s="162">
        <v>13</v>
      </c>
      <c r="B14" s="162" t="s">
        <v>224</v>
      </c>
      <c r="C14" s="162" t="s">
        <v>226</v>
      </c>
      <c r="D14" s="167">
        <v>9.7303240740740737E-4</v>
      </c>
      <c r="E14" s="163">
        <v>15</v>
      </c>
      <c r="F14" s="163">
        <v>15</v>
      </c>
      <c r="G14" s="163">
        <v>15</v>
      </c>
      <c r="H14" s="163">
        <v>15</v>
      </c>
      <c r="I14" s="163">
        <v>15</v>
      </c>
      <c r="J14" s="163">
        <v>15</v>
      </c>
      <c r="K14" s="165">
        <f t="shared" si="0"/>
        <v>90</v>
      </c>
      <c r="L14" s="167">
        <v>4.0167824074074073E-3</v>
      </c>
      <c r="M14" s="162" t="s">
        <v>224</v>
      </c>
      <c r="N14" s="162" t="s">
        <v>226</v>
      </c>
      <c r="O14" s="167">
        <v>2.4062499999999998E-4</v>
      </c>
      <c r="P14" s="163">
        <v>15</v>
      </c>
      <c r="Q14" s="163">
        <v>15</v>
      </c>
      <c r="R14" s="163">
        <v>0</v>
      </c>
      <c r="S14" s="163">
        <v>0</v>
      </c>
      <c r="T14" s="163">
        <v>0</v>
      </c>
      <c r="U14" s="163">
        <v>0</v>
      </c>
      <c r="V14" s="165">
        <f t="shared" si="1"/>
        <v>30</v>
      </c>
      <c r="W14" s="167">
        <v>4.1666666666666666E-3</v>
      </c>
      <c r="X14" s="171">
        <f t="shared" si="2"/>
        <v>1.2136574074074074E-3</v>
      </c>
      <c r="Y14" s="162">
        <f t="shared" si="3"/>
        <v>120</v>
      </c>
      <c r="Z14" s="171">
        <f t="shared" si="4"/>
        <v>8.1834490740740739E-3</v>
      </c>
    </row>
    <row r="15" spans="1:26" ht="14.4" x14ac:dyDescent="0.3">
      <c r="A15" s="162">
        <v>14</v>
      </c>
      <c r="B15" s="162" t="s">
        <v>101</v>
      </c>
      <c r="C15" s="162" t="s">
        <v>103</v>
      </c>
      <c r="D15" s="167">
        <v>3.9097222222222224E-4</v>
      </c>
      <c r="E15" s="163">
        <v>15</v>
      </c>
      <c r="F15" s="163">
        <v>15</v>
      </c>
      <c r="G15" s="163">
        <v>15</v>
      </c>
      <c r="H15" s="163">
        <v>15</v>
      </c>
      <c r="I15" s="163">
        <v>0</v>
      </c>
      <c r="J15" s="163">
        <v>0</v>
      </c>
      <c r="K15" s="165">
        <f t="shared" si="0"/>
        <v>60</v>
      </c>
      <c r="L15" s="167">
        <v>4.1666666666666666E-3</v>
      </c>
      <c r="M15" s="162" t="s">
        <v>101</v>
      </c>
      <c r="N15" s="162" t="s">
        <v>103</v>
      </c>
      <c r="O15" s="167">
        <v>3.9409722222222228E-4</v>
      </c>
      <c r="P15" s="163">
        <v>15</v>
      </c>
      <c r="Q15" s="163">
        <v>15</v>
      </c>
      <c r="R15" s="163">
        <v>15</v>
      </c>
      <c r="S15" s="163">
        <v>15</v>
      </c>
      <c r="T15" s="163">
        <v>0</v>
      </c>
      <c r="U15" s="163">
        <v>0</v>
      </c>
      <c r="V15" s="165">
        <f t="shared" si="1"/>
        <v>60</v>
      </c>
      <c r="W15" s="167">
        <v>4.1666666666666666E-3</v>
      </c>
      <c r="X15" s="171">
        <f t="shared" si="2"/>
        <v>7.8506944444444457E-4</v>
      </c>
      <c r="Y15" s="162">
        <f t="shared" si="3"/>
        <v>120</v>
      </c>
      <c r="Z15" s="171">
        <f t="shared" si="4"/>
        <v>8.3333333333333332E-3</v>
      </c>
    </row>
  </sheetData>
  <sortState xmlns:xlrd2="http://schemas.microsoft.com/office/spreadsheetml/2017/richdata2" ref="B2:Z15">
    <sortCondition descending="1" ref="Y2:Y15"/>
    <sortCondition ref="Z2:Z15"/>
    <sortCondition ref="X2:X15"/>
  </sortState>
  <pageMargins left="0.7" right="0.7" top="0.75" bottom="0.75" header="0.3" footer="0.3"/>
  <pageSetup orientation="landscape" horizontalDpi="4294967293" verticalDpi="0" r:id="rId1"/>
  <headerFooter>
    <oddHeader>&amp;C&amp;"Cambria,Bold"&amp;14 &amp;K7030A02020 Intermediate Average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L20"/>
  <sheetViews>
    <sheetView view="pageLayout" zoomScaleNormal="100" workbookViewId="0">
      <selection activeCell="G18" sqref="G18"/>
    </sheetView>
  </sheetViews>
  <sheetFormatPr defaultRowHeight="13.8" x14ac:dyDescent="0.25"/>
  <cols>
    <col min="1" max="1" width="2.8984375" customWidth="1"/>
    <col min="2" max="2" width="14.8984375" style="9" customWidth="1"/>
    <col min="3" max="3" width="10.69921875" style="9" customWidth="1"/>
    <col min="4" max="4" width="8.19921875" style="51" customWidth="1"/>
    <col min="6" max="6" width="9.8984375" customWidth="1"/>
    <col min="7" max="7" width="9.09765625" customWidth="1"/>
    <col min="8" max="10" width="9.59765625" customWidth="1"/>
    <col min="11" max="11" width="10" style="15" customWidth="1"/>
    <col min="12" max="12" width="9.69921875" style="51" customWidth="1"/>
  </cols>
  <sheetData>
    <row r="1" spans="1:12" s="7" customFormat="1" ht="14.4" x14ac:dyDescent="0.3">
      <c r="A1" s="152"/>
      <c r="B1" s="153" t="s">
        <v>0</v>
      </c>
      <c r="C1" s="153" t="s">
        <v>1</v>
      </c>
      <c r="D1" s="154" t="s">
        <v>2</v>
      </c>
      <c r="E1" s="153" t="s">
        <v>3</v>
      </c>
      <c r="F1" s="153" t="s">
        <v>4</v>
      </c>
      <c r="G1" s="153" t="s">
        <v>5</v>
      </c>
      <c r="H1" s="153" t="s">
        <v>6</v>
      </c>
      <c r="I1" s="153" t="s">
        <v>7</v>
      </c>
      <c r="J1" s="153" t="s">
        <v>157</v>
      </c>
      <c r="K1" s="155" t="s">
        <v>8</v>
      </c>
      <c r="L1" s="154" t="s">
        <v>9</v>
      </c>
    </row>
    <row r="2" spans="1:12" s="7" customFormat="1" ht="14.4" x14ac:dyDescent="0.3">
      <c r="A2" s="147">
        <v>1</v>
      </c>
      <c r="B2" s="148" t="s">
        <v>229</v>
      </c>
      <c r="C2" s="148" t="s">
        <v>277</v>
      </c>
      <c r="D2" s="149">
        <v>6.4097222222222225E-4</v>
      </c>
      <c r="E2" s="150">
        <v>15</v>
      </c>
      <c r="F2" s="150">
        <v>15</v>
      </c>
      <c r="G2" s="150">
        <v>15</v>
      </c>
      <c r="H2" s="150">
        <v>15</v>
      </c>
      <c r="I2" s="150">
        <v>15</v>
      </c>
      <c r="J2" s="150">
        <v>15</v>
      </c>
      <c r="K2" s="151">
        <f>SUM(E2:J2)</f>
        <v>90</v>
      </c>
      <c r="L2" s="149">
        <v>3.1721064814814819E-3</v>
      </c>
    </row>
    <row r="3" spans="1:12" ht="14.4" x14ac:dyDescent="0.3">
      <c r="A3" s="147">
        <v>2</v>
      </c>
      <c r="B3" s="148" t="s">
        <v>234</v>
      </c>
      <c r="C3" s="148" t="s">
        <v>131</v>
      </c>
      <c r="D3" s="149">
        <v>2.9328703703703705E-4</v>
      </c>
      <c r="E3" s="150">
        <v>15</v>
      </c>
      <c r="F3" s="150">
        <v>15</v>
      </c>
      <c r="G3" s="150">
        <v>15</v>
      </c>
      <c r="H3" s="150">
        <v>15</v>
      </c>
      <c r="I3" s="150">
        <v>15</v>
      </c>
      <c r="J3" s="150">
        <v>15</v>
      </c>
      <c r="K3" s="151">
        <f>SUM(E3:J3)</f>
        <v>90</v>
      </c>
      <c r="L3" s="149">
        <v>3.6334490740740741E-3</v>
      </c>
    </row>
    <row r="4" spans="1:12" s="5" customFormat="1" ht="14.4" x14ac:dyDescent="0.3">
      <c r="A4" s="147">
        <v>3</v>
      </c>
      <c r="B4" s="148" t="s">
        <v>229</v>
      </c>
      <c r="C4" s="148" t="s">
        <v>231</v>
      </c>
      <c r="D4" s="149">
        <v>2.9074074074074077E-4</v>
      </c>
      <c r="E4" s="150">
        <v>15</v>
      </c>
      <c r="F4" s="150">
        <v>15</v>
      </c>
      <c r="G4" s="150">
        <v>15</v>
      </c>
      <c r="H4" s="150">
        <v>15</v>
      </c>
      <c r="I4" s="150">
        <v>15</v>
      </c>
      <c r="J4" s="150">
        <v>15</v>
      </c>
      <c r="K4" s="151">
        <f>SUM(E4:J4)</f>
        <v>90</v>
      </c>
      <c r="L4" s="149">
        <v>3.9758101851851855E-3</v>
      </c>
    </row>
    <row r="5" spans="1:12" s="5" customFormat="1" ht="14.4" x14ac:dyDescent="0.3">
      <c r="A5" s="147">
        <v>4</v>
      </c>
      <c r="B5" s="148" t="s">
        <v>232</v>
      </c>
      <c r="C5" s="148" t="s">
        <v>233</v>
      </c>
      <c r="D5" s="149">
        <v>3.212962962962963E-4</v>
      </c>
      <c r="E5" s="150">
        <v>15</v>
      </c>
      <c r="F5" s="150">
        <v>15</v>
      </c>
      <c r="G5" s="150">
        <v>15</v>
      </c>
      <c r="H5" s="150">
        <v>15</v>
      </c>
      <c r="I5" s="150">
        <v>0</v>
      </c>
      <c r="J5" s="150">
        <v>0</v>
      </c>
      <c r="K5" s="151">
        <f>SUM(E5:J5)</f>
        <v>60</v>
      </c>
      <c r="L5" s="149">
        <v>4.1666666666666666E-3</v>
      </c>
    </row>
    <row r="6" spans="1:12" ht="14.4" x14ac:dyDescent="0.3">
      <c r="A6" s="147">
        <v>5</v>
      </c>
      <c r="B6" s="148" t="s">
        <v>229</v>
      </c>
      <c r="C6" s="148" t="s">
        <v>230</v>
      </c>
      <c r="D6" s="149">
        <v>4.6064814814814818E-4</v>
      </c>
      <c r="E6" s="150">
        <v>15</v>
      </c>
      <c r="F6" s="150">
        <v>15</v>
      </c>
      <c r="G6" s="150">
        <v>15</v>
      </c>
      <c r="H6" s="150">
        <v>15</v>
      </c>
      <c r="I6" s="150">
        <v>0</v>
      </c>
      <c r="J6" s="150">
        <v>0</v>
      </c>
      <c r="K6" s="151">
        <f>SUM(E6:J6)</f>
        <v>60</v>
      </c>
      <c r="L6" s="149">
        <v>4.1666666666666666E-3</v>
      </c>
    </row>
    <row r="7" spans="1:12" s="5" customFormat="1" ht="14.4" x14ac:dyDescent="0.3">
      <c r="A7" s="147">
        <v>6</v>
      </c>
      <c r="B7" s="148" t="s">
        <v>228</v>
      </c>
      <c r="C7" s="148" t="s">
        <v>45</v>
      </c>
      <c r="D7" s="149">
        <v>6.2592592592592593E-4</v>
      </c>
      <c r="E7" s="150">
        <v>15</v>
      </c>
      <c r="F7" s="150">
        <v>15</v>
      </c>
      <c r="G7" s="150">
        <v>15</v>
      </c>
      <c r="H7" s="150">
        <v>0</v>
      </c>
      <c r="I7" s="150">
        <v>0</v>
      </c>
      <c r="J7" s="150">
        <v>0</v>
      </c>
      <c r="K7" s="151">
        <v>45</v>
      </c>
      <c r="L7" s="149">
        <v>4.1666666666666666E-3</v>
      </c>
    </row>
    <row r="8" spans="1:12" s="5" customFormat="1" ht="14.4" x14ac:dyDescent="0.3">
      <c r="A8" s="35"/>
      <c r="B8" s="62"/>
      <c r="C8" s="62"/>
      <c r="D8" s="122"/>
      <c r="E8" s="121"/>
      <c r="F8" s="121"/>
      <c r="G8" s="62"/>
      <c r="H8" s="62"/>
      <c r="I8" s="62"/>
      <c r="J8" s="62"/>
      <c r="K8" s="123"/>
      <c r="L8" s="124"/>
    </row>
    <row r="9" spans="1:12" ht="14.4" x14ac:dyDescent="0.3">
      <c r="A9" s="35"/>
      <c r="B9" s="23"/>
      <c r="C9" s="23"/>
      <c r="D9" s="50"/>
      <c r="E9" s="26"/>
      <c r="F9" s="26"/>
      <c r="G9" s="23"/>
      <c r="H9" s="23"/>
      <c r="I9" s="23"/>
      <c r="J9" s="23"/>
      <c r="K9" s="25"/>
      <c r="L9" s="52"/>
    </row>
    <row r="10" spans="1:12" s="5" customFormat="1" ht="14.4" x14ac:dyDescent="0.3">
      <c r="A10" s="35"/>
      <c r="B10" s="62"/>
      <c r="C10" s="62"/>
      <c r="D10" s="50"/>
      <c r="E10" s="26"/>
      <c r="F10" s="26"/>
      <c r="G10" s="23"/>
      <c r="H10" s="23"/>
      <c r="I10" s="23"/>
      <c r="J10" s="23"/>
      <c r="K10" s="25"/>
      <c r="L10" s="52"/>
    </row>
    <row r="11" spans="1:12" ht="14.4" x14ac:dyDescent="0.3">
      <c r="A11" s="35"/>
      <c r="B11" s="64"/>
      <c r="C11" s="64"/>
      <c r="D11" s="50"/>
      <c r="E11" s="26"/>
      <c r="F11" s="26"/>
      <c r="G11" s="23"/>
      <c r="H11" s="23"/>
      <c r="I11" s="23"/>
      <c r="J11" s="23"/>
      <c r="K11" s="25"/>
      <c r="L11" s="52"/>
    </row>
    <row r="12" spans="1:12" s="5" customFormat="1" ht="14.4" x14ac:dyDescent="0.3">
      <c r="A12" s="35"/>
      <c r="B12" s="23"/>
      <c r="C12" s="23"/>
      <c r="D12" s="50"/>
      <c r="E12" s="26"/>
      <c r="F12" s="26"/>
      <c r="G12" s="23"/>
      <c r="H12" s="23"/>
      <c r="I12" s="23"/>
      <c r="J12" s="23"/>
      <c r="K12" s="25"/>
      <c r="L12" s="52"/>
    </row>
    <row r="13" spans="1:12" s="5" customFormat="1" ht="14.4" x14ac:dyDescent="0.3">
      <c r="A13" s="35"/>
      <c r="B13" s="64"/>
      <c r="C13" s="64"/>
      <c r="D13" s="50"/>
      <c r="E13" s="26"/>
      <c r="F13" s="26"/>
      <c r="G13" s="23"/>
      <c r="H13" s="23"/>
      <c r="I13" s="23"/>
      <c r="J13" s="23"/>
      <c r="K13" s="25"/>
      <c r="L13" s="52"/>
    </row>
    <row r="14" spans="1:12" x14ac:dyDescent="0.25">
      <c r="B14"/>
      <c r="C14" s="51"/>
      <c r="D14"/>
      <c r="K14" s="51"/>
      <c r="L14"/>
    </row>
    <row r="15" spans="1:12" s="5" customFormat="1" x14ac:dyDescent="0.25">
      <c r="A15"/>
      <c r="B15"/>
      <c r="C15"/>
      <c r="D15" s="51"/>
      <c r="E15"/>
      <c r="F15"/>
      <c r="G15"/>
      <c r="H15"/>
      <c r="I15"/>
      <c r="J15"/>
      <c r="K15"/>
      <c r="L15" s="51"/>
    </row>
    <row r="16" spans="1:12" x14ac:dyDescent="0.25">
      <c r="B16" s="74"/>
      <c r="C16" s="74"/>
      <c r="K16"/>
    </row>
    <row r="17" spans="1:12" s="5" customFormat="1" x14ac:dyDescent="0.25">
      <c r="A17"/>
      <c r="B17" s="74"/>
      <c r="C17" s="74"/>
      <c r="D17" s="51"/>
      <c r="E17"/>
      <c r="F17"/>
      <c r="G17"/>
      <c r="H17"/>
      <c r="I17"/>
      <c r="J17"/>
      <c r="K17"/>
      <c r="L17" s="51"/>
    </row>
    <row r="18" spans="1:12" x14ac:dyDescent="0.25">
      <c r="B18" s="74"/>
      <c r="C18" s="74"/>
      <c r="K18"/>
    </row>
    <row r="19" spans="1:12" s="5" customFormat="1" x14ac:dyDescent="0.25">
      <c r="A19"/>
      <c r="B19" s="76"/>
      <c r="C19" s="76"/>
      <c r="D19" s="51"/>
      <c r="E19"/>
      <c r="F19"/>
      <c r="G19"/>
      <c r="H19"/>
      <c r="I19"/>
      <c r="J19"/>
      <c r="K19" s="18"/>
      <c r="L19" s="51"/>
    </row>
    <row r="20" spans="1:12" x14ac:dyDescent="0.25">
      <c r="B20" s="76"/>
      <c r="C20" s="76"/>
    </row>
  </sheetData>
  <sortState xmlns:xlrd2="http://schemas.microsoft.com/office/spreadsheetml/2017/richdata2" ref="B2:L7">
    <sortCondition descending="1" ref="K2:K7"/>
    <sortCondition ref="L2:L7"/>
    <sortCondition ref="D2:D7"/>
  </sortState>
  <printOptions headings="1" gridLines="1"/>
  <pageMargins left="0.22233333333333333" right="0.32200000000000001" top="0.75" bottom="0.75" header="0.3" footer="0.3"/>
  <pageSetup fitToHeight="0" orientation="landscape" horizontalDpi="4294967293" r:id="rId1"/>
  <headerFooter>
    <oddHeader>&amp;C&amp;"Cambria,Bold"&amp;K7030A02020 Finals Novice 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L20"/>
  <sheetViews>
    <sheetView view="pageLayout" zoomScaleNormal="100" workbookViewId="0">
      <selection activeCell="H17" sqref="H17"/>
    </sheetView>
  </sheetViews>
  <sheetFormatPr defaultRowHeight="13.8" x14ac:dyDescent="0.25"/>
  <cols>
    <col min="1" max="1" width="2.8984375" customWidth="1"/>
    <col min="2" max="2" width="18.3984375" style="9" customWidth="1"/>
    <col min="3" max="3" width="10.69921875" style="9" customWidth="1"/>
    <col min="4" max="4" width="8.19921875" style="11" customWidth="1"/>
    <col min="6" max="6" width="9.8984375" customWidth="1"/>
    <col min="7" max="7" width="9.09765625" customWidth="1"/>
    <col min="8" max="10" width="9.59765625" customWidth="1"/>
    <col min="11" max="11" width="10" style="15" customWidth="1"/>
    <col min="12" max="12" width="9.69921875" style="11" customWidth="1"/>
  </cols>
  <sheetData>
    <row r="1" spans="1:12" s="7" customFormat="1" ht="14.4" x14ac:dyDescent="0.3">
      <c r="A1" s="162"/>
      <c r="B1" s="163" t="s">
        <v>0</v>
      </c>
      <c r="C1" s="163" t="s">
        <v>1</v>
      </c>
      <c r="D1" s="164" t="s">
        <v>2</v>
      </c>
      <c r="E1" s="163" t="s">
        <v>3</v>
      </c>
      <c r="F1" s="163" t="s">
        <v>4</v>
      </c>
      <c r="G1" s="163" t="s">
        <v>5</v>
      </c>
      <c r="H1" s="163" t="s">
        <v>6</v>
      </c>
      <c r="I1" s="163" t="s">
        <v>7</v>
      </c>
      <c r="J1" s="163" t="s">
        <v>157</v>
      </c>
      <c r="K1" s="165" t="s">
        <v>8</v>
      </c>
      <c r="L1" s="164" t="s">
        <v>9</v>
      </c>
    </row>
    <row r="2" spans="1:12" s="5" customFormat="1" ht="14.4" x14ac:dyDescent="0.3">
      <c r="A2" s="162">
        <v>1</v>
      </c>
      <c r="B2" s="162" t="s">
        <v>234</v>
      </c>
      <c r="C2" s="162" t="s">
        <v>131</v>
      </c>
      <c r="D2" s="167">
        <v>3.5937499999999994E-4</v>
      </c>
      <c r="E2" s="163">
        <v>15</v>
      </c>
      <c r="F2" s="163">
        <v>15</v>
      </c>
      <c r="G2" s="163">
        <v>15</v>
      </c>
      <c r="H2" s="163">
        <v>15</v>
      </c>
      <c r="I2" s="163">
        <v>15</v>
      </c>
      <c r="J2" s="163">
        <v>15</v>
      </c>
      <c r="K2" s="165">
        <f t="shared" ref="K2:K7" si="0">SUM(E2:J2)</f>
        <v>90</v>
      </c>
      <c r="L2" s="167">
        <v>2.8535879629629627E-3</v>
      </c>
    </row>
    <row r="3" spans="1:12" s="5" customFormat="1" ht="14.4" x14ac:dyDescent="0.3">
      <c r="A3" s="162">
        <v>2</v>
      </c>
      <c r="B3" s="162" t="s">
        <v>229</v>
      </c>
      <c r="C3" s="162" t="s">
        <v>230</v>
      </c>
      <c r="D3" s="167">
        <v>3.0763888888888887E-4</v>
      </c>
      <c r="E3" s="163">
        <v>15</v>
      </c>
      <c r="F3" s="163">
        <v>15</v>
      </c>
      <c r="G3" s="163">
        <v>15</v>
      </c>
      <c r="H3" s="163">
        <v>15</v>
      </c>
      <c r="I3" s="163">
        <v>15</v>
      </c>
      <c r="J3" s="163">
        <v>15</v>
      </c>
      <c r="K3" s="165">
        <f t="shared" si="0"/>
        <v>90</v>
      </c>
      <c r="L3" s="167">
        <v>2.8662037037037037E-3</v>
      </c>
    </row>
    <row r="4" spans="1:12" ht="14.4" x14ac:dyDescent="0.3">
      <c r="A4" s="162">
        <v>3</v>
      </c>
      <c r="B4" s="162" t="s">
        <v>229</v>
      </c>
      <c r="C4" s="162" t="s">
        <v>277</v>
      </c>
      <c r="D4" s="167">
        <v>1.0356481481481482E-3</v>
      </c>
      <c r="E4" s="163">
        <v>15</v>
      </c>
      <c r="F4" s="163">
        <v>15</v>
      </c>
      <c r="G4" s="163">
        <v>15</v>
      </c>
      <c r="H4" s="163">
        <v>15</v>
      </c>
      <c r="I4" s="163">
        <v>15</v>
      </c>
      <c r="J4" s="163">
        <v>15</v>
      </c>
      <c r="K4" s="165">
        <f t="shared" si="0"/>
        <v>90</v>
      </c>
      <c r="L4" s="167">
        <v>3.9305555555555561E-3</v>
      </c>
    </row>
    <row r="5" spans="1:12" s="5" customFormat="1" ht="14.4" x14ac:dyDescent="0.3">
      <c r="A5" s="162">
        <v>4</v>
      </c>
      <c r="B5" s="162" t="s">
        <v>232</v>
      </c>
      <c r="C5" s="162" t="s">
        <v>233</v>
      </c>
      <c r="D5" s="167">
        <v>1.2842592592592595E-3</v>
      </c>
      <c r="E5" s="163">
        <v>15</v>
      </c>
      <c r="F5" s="163">
        <v>15</v>
      </c>
      <c r="G5" s="163">
        <v>15</v>
      </c>
      <c r="H5" s="163">
        <v>15</v>
      </c>
      <c r="I5" s="163">
        <v>15</v>
      </c>
      <c r="J5" s="163">
        <v>15</v>
      </c>
      <c r="K5" s="165">
        <f t="shared" si="0"/>
        <v>90</v>
      </c>
      <c r="L5" s="167">
        <v>3.9305555555555561E-3</v>
      </c>
    </row>
    <row r="6" spans="1:12" s="5" customFormat="1" ht="14.4" x14ac:dyDescent="0.3">
      <c r="A6" s="162">
        <v>5</v>
      </c>
      <c r="B6" s="162" t="s">
        <v>229</v>
      </c>
      <c r="C6" s="162" t="s">
        <v>231</v>
      </c>
      <c r="D6" s="167">
        <v>4.6064814814814818E-4</v>
      </c>
      <c r="E6" s="163">
        <v>15</v>
      </c>
      <c r="F6" s="163">
        <v>15</v>
      </c>
      <c r="G6" s="163">
        <v>15</v>
      </c>
      <c r="H6" s="163">
        <v>15</v>
      </c>
      <c r="I6" s="163">
        <v>0</v>
      </c>
      <c r="J6" s="163">
        <v>0</v>
      </c>
      <c r="K6" s="165">
        <f t="shared" si="0"/>
        <v>60</v>
      </c>
      <c r="L6" s="167">
        <v>4.1666666666666666E-3</v>
      </c>
    </row>
    <row r="7" spans="1:12" ht="14.4" x14ac:dyDescent="0.3">
      <c r="A7" s="162">
        <v>6</v>
      </c>
      <c r="B7" s="162" t="s">
        <v>228</v>
      </c>
      <c r="C7" s="162" t="s">
        <v>45</v>
      </c>
      <c r="D7" s="167">
        <v>1.132638888888889E-3</v>
      </c>
      <c r="E7" s="163">
        <v>15</v>
      </c>
      <c r="F7" s="163">
        <v>15</v>
      </c>
      <c r="G7" s="163">
        <v>0</v>
      </c>
      <c r="H7" s="163">
        <v>0</v>
      </c>
      <c r="I7" s="163">
        <v>0</v>
      </c>
      <c r="J7" s="163">
        <v>0</v>
      </c>
      <c r="K7" s="165">
        <f t="shared" si="0"/>
        <v>30</v>
      </c>
      <c r="L7" s="167">
        <v>4.1666666666666666E-3</v>
      </c>
    </row>
    <row r="8" spans="1:12" s="5" customFormat="1" x14ac:dyDescent="0.25"/>
    <row r="9" spans="1:12" x14ac:dyDescent="0.25">
      <c r="B9"/>
      <c r="C9"/>
      <c r="D9"/>
      <c r="K9"/>
      <c r="L9"/>
    </row>
    <row r="10" spans="1:12" s="5" customFormat="1" x14ac:dyDescent="0.25"/>
    <row r="11" spans="1:12" s="5" customFormat="1" x14ac:dyDescent="0.25"/>
    <row r="12" spans="1:12" x14ac:dyDescent="0.25">
      <c r="B12"/>
      <c r="C12"/>
      <c r="D12"/>
      <c r="K12"/>
      <c r="L12"/>
    </row>
    <row r="13" spans="1:12" s="5" customFormat="1" x14ac:dyDescent="0.25"/>
    <row r="14" spans="1:12" s="5" customFormat="1" x14ac:dyDescent="0.25"/>
    <row r="15" spans="1:12" x14ac:dyDescent="0.25">
      <c r="B15"/>
      <c r="C15"/>
      <c r="D15"/>
      <c r="K15"/>
      <c r="L15"/>
    </row>
    <row r="16" spans="1:12" s="5" customFormat="1" x14ac:dyDescent="0.25">
      <c r="A16"/>
      <c r="B16" s="74"/>
      <c r="C16" s="72"/>
      <c r="D16"/>
      <c r="E16"/>
      <c r="F16"/>
      <c r="G16"/>
      <c r="H16"/>
      <c r="I16"/>
      <c r="J16"/>
      <c r="K16"/>
      <c r="L16"/>
    </row>
    <row r="17" spans="1:12" x14ac:dyDescent="0.25">
      <c r="B17" s="74"/>
      <c r="C17" s="74"/>
      <c r="D17"/>
      <c r="K17"/>
      <c r="L17"/>
    </row>
    <row r="18" spans="1:12" s="5" customFormat="1" x14ac:dyDescent="0.25">
      <c r="A18"/>
      <c r="B18" s="74"/>
      <c r="C18" s="74"/>
      <c r="D18" s="11"/>
      <c r="E18"/>
      <c r="F18"/>
      <c r="G18"/>
      <c r="H18"/>
      <c r="I18"/>
      <c r="J18"/>
      <c r="K18" s="15"/>
      <c r="L18" s="11"/>
    </row>
    <row r="19" spans="1:12" x14ac:dyDescent="0.25">
      <c r="B19" s="74"/>
      <c r="C19" s="72"/>
    </row>
    <row r="20" spans="1:12" x14ac:dyDescent="0.25">
      <c r="B20" s="74"/>
      <c r="C20" s="74"/>
    </row>
  </sheetData>
  <sortState xmlns:xlrd2="http://schemas.microsoft.com/office/spreadsheetml/2017/richdata2" ref="B2:L7">
    <sortCondition descending="1" ref="K2:K7"/>
    <sortCondition ref="L2:L7"/>
    <sortCondition ref="D2:D7"/>
  </sortState>
  <printOptions headings="1" gridLines="1"/>
  <pageMargins left="0.25" right="0.25" top="0.75" bottom="0.75" header="0.3" footer="0.3"/>
  <pageSetup scale="90" orientation="landscape" horizontalDpi="4294967293" r:id="rId1"/>
  <headerFooter>
    <oddHeader>&amp;C&amp;"Cambria,Bold"&amp;14 &amp;K7030A02020 Finals Novice Day 2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K25"/>
  <sheetViews>
    <sheetView view="pageLayout" zoomScaleNormal="100" workbookViewId="0">
      <selection activeCell="J17" sqref="J17"/>
    </sheetView>
  </sheetViews>
  <sheetFormatPr defaultRowHeight="13.8" x14ac:dyDescent="0.25"/>
  <cols>
    <col min="1" max="1" width="2.8984375" customWidth="1"/>
    <col min="2" max="2" width="18.3984375" style="9" customWidth="1"/>
    <col min="3" max="3" width="10.69921875" style="9" customWidth="1"/>
    <col min="4" max="4" width="8.19921875" style="11" customWidth="1"/>
    <col min="6" max="6" width="9.8984375" customWidth="1"/>
    <col min="7" max="7" width="9.09765625" customWidth="1"/>
    <col min="8" max="9" width="9.59765625" customWidth="1"/>
    <col min="10" max="10" width="10" style="15" customWidth="1"/>
    <col min="11" max="11" width="9.69921875" style="11" customWidth="1"/>
  </cols>
  <sheetData>
    <row r="1" spans="1:11" s="7" customFormat="1" ht="14.4" x14ac:dyDescent="0.3">
      <c r="A1" s="36"/>
      <c r="B1" s="42" t="s">
        <v>0</v>
      </c>
      <c r="C1" s="42" t="s">
        <v>1</v>
      </c>
      <c r="D1" s="44" t="s">
        <v>2</v>
      </c>
      <c r="E1" s="42" t="s">
        <v>3</v>
      </c>
      <c r="F1" s="42" t="s">
        <v>4</v>
      </c>
      <c r="G1" s="42" t="s">
        <v>5</v>
      </c>
      <c r="H1" s="42" t="s">
        <v>6</v>
      </c>
      <c r="I1" s="42" t="s">
        <v>7</v>
      </c>
      <c r="J1" s="43" t="s">
        <v>8</v>
      </c>
      <c r="K1" s="44" t="s">
        <v>9</v>
      </c>
    </row>
    <row r="2" spans="1:11" ht="14.4" x14ac:dyDescent="0.3">
      <c r="A2" s="37"/>
      <c r="B2" s="37"/>
      <c r="C2" s="37"/>
      <c r="D2" s="38"/>
      <c r="E2" s="41"/>
      <c r="F2" s="41"/>
      <c r="G2" s="37"/>
      <c r="H2" s="37"/>
      <c r="I2" s="37"/>
      <c r="J2" s="40">
        <f t="shared" ref="J2:J25" si="0">SUM(E2:I2)</f>
        <v>0</v>
      </c>
      <c r="K2" s="39"/>
    </row>
    <row r="3" spans="1:11" s="5" customFormat="1" ht="14.4" x14ac:dyDescent="0.3">
      <c r="A3" s="37"/>
      <c r="B3" s="37"/>
      <c r="C3" s="37"/>
      <c r="D3" s="38"/>
      <c r="E3" s="41"/>
      <c r="F3" s="41"/>
      <c r="G3" s="37"/>
      <c r="H3" s="37"/>
      <c r="I3" s="37"/>
      <c r="J3" s="40">
        <f t="shared" si="0"/>
        <v>0</v>
      </c>
      <c r="K3" s="39"/>
    </row>
    <row r="4" spans="1:11" ht="14.4" x14ac:dyDescent="0.3">
      <c r="A4" s="37"/>
      <c r="B4" s="37"/>
      <c r="C4" s="37"/>
      <c r="D4" s="38"/>
      <c r="E4" s="41"/>
      <c r="F4" s="41"/>
      <c r="G4" s="37"/>
      <c r="H4" s="37"/>
      <c r="I4" s="37"/>
      <c r="J4" s="40">
        <f t="shared" si="0"/>
        <v>0</v>
      </c>
      <c r="K4" s="39"/>
    </row>
    <row r="5" spans="1:11" s="5" customFormat="1" ht="14.4" x14ac:dyDescent="0.3">
      <c r="A5" s="37"/>
      <c r="B5" s="37"/>
      <c r="C5" s="37"/>
      <c r="D5" s="38"/>
      <c r="E5" s="41"/>
      <c r="F5" s="41"/>
      <c r="G5" s="37"/>
      <c r="H5" s="37"/>
      <c r="I5" s="37"/>
      <c r="J5" s="40">
        <f t="shared" si="0"/>
        <v>0</v>
      </c>
      <c r="K5" s="39"/>
    </row>
    <row r="6" spans="1:11" ht="14.4" x14ac:dyDescent="0.3">
      <c r="A6" s="37"/>
      <c r="B6" s="37"/>
      <c r="C6" s="37"/>
      <c r="D6" s="38"/>
      <c r="E6" s="41"/>
      <c r="F6" s="41"/>
      <c r="G6" s="37"/>
      <c r="H6" s="37"/>
      <c r="I6" s="37"/>
      <c r="J6" s="40">
        <f t="shared" si="0"/>
        <v>0</v>
      </c>
      <c r="K6" s="39"/>
    </row>
    <row r="7" spans="1:11" s="5" customFormat="1" ht="14.4" x14ac:dyDescent="0.3">
      <c r="A7" s="37"/>
      <c r="B7" s="37"/>
      <c r="C7" s="37"/>
      <c r="D7" s="38"/>
      <c r="E7" s="41"/>
      <c r="F7" s="41"/>
      <c r="G7" s="37"/>
      <c r="H7" s="37"/>
      <c r="I7" s="37"/>
      <c r="J7" s="40">
        <f t="shared" si="0"/>
        <v>0</v>
      </c>
      <c r="K7" s="39"/>
    </row>
    <row r="8" spans="1:11" ht="14.4" x14ac:dyDescent="0.3">
      <c r="A8" s="37"/>
      <c r="B8" s="37"/>
      <c r="C8" s="37"/>
      <c r="D8" s="38"/>
      <c r="E8" s="41"/>
      <c r="F8" s="41"/>
      <c r="G8" s="37"/>
      <c r="H8" s="37"/>
      <c r="I8" s="37"/>
      <c r="J8" s="40">
        <f t="shared" si="0"/>
        <v>0</v>
      </c>
      <c r="K8" s="39"/>
    </row>
    <row r="9" spans="1:11" s="5" customFormat="1" ht="14.4" x14ac:dyDescent="0.3">
      <c r="A9" s="37"/>
      <c r="B9" s="37"/>
      <c r="C9" s="37"/>
      <c r="D9" s="38"/>
      <c r="E9" s="41"/>
      <c r="F9" s="41"/>
      <c r="G9" s="37"/>
      <c r="H9" s="37"/>
      <c r="I9" s="37"/>
      <c r="J9" s="40">
        <f t="shared" si="0"/>
        <v>0</v>
      </c>
      <c r="K9" s="39"/>
    </row>
    <row r="10" spans="1:11" ht="14.4" x14ac:dyDescent="0.3">
      <c r="A10" s="37"/>
      <c r="B10" s="37"/>
      <c r="C10" s="37"/>
      <c r="D10" s="38"/>
      <c r="E10" s="41"/>
      <c r="F10" s="41"/>
      <c r="G10" s="37"/>
      <c r="H10" s="37"/>
      <c r="I10" s="37"/>
      <c r="J10" s="40">
        <f t="shared" si="0"/>
        <v>0</v>
      </c>
      <c r="K10" s="39"/>
    </row>
    <row r="11" spans="1:11" s="5" customFormat="1" ht="14.4" x14ac:dyDescent="0.3">
      <c r="A11" s="37"/>
      <c r="B11" s="37"/>
      <c r="C11" s="37"/>
      <c r="D11" s="38"/>
      <c r="E11" s="41"/>
      <c r="F11" s="41"/>
      <c r="G11" s="37"/>
      <c r="H11" s="37"/>
      <c r="I11" s="37"/>
      <c r="J11" s="40">
        <f t="shared" si="0"/>
        <v>0</v>
      </c>
      <c r="K11" s="39"/>
    </row>
    <row r="12" spans="1:11" ht="14.4" x14ac:dyDescent="0.3">
      <c r="A12" s="37"/>
      <c r="B12" s="37"/>
      <c r="C12" s="37"/>
      <c r="D12" s="38"/>
      <c r="E12" s="41"/>
      <c r="F12" s="41"/>
      <c r="G12" s="37"/>
      <c r="H12" s="37"/>
      <c r="I12" s="37"/>
      <c r="J12" s="40">
        <f t="shared" si="0"/>
        <v>0</v>
      </c>
      <c r="K12" s="39"/>
    </row>
    <row r="13" spans="1:11" s="5" customFormat="1" ht="14.4" x14ac:dyDescent="0.3">
      <c r="A13" s="37"/>
      <c r="B13" s="37"/>
      <c r="C13" s="37"/>
      <c r="D13" s="38"/>
      <c r="E13" s="41"/>
      <c r="F13" s="41"/>
      <c r="G13" s="37"/>
      <c r="H13" s="37"/>
      <c r="I13" s="37"/>
      <c r="J13" s="40">
        <f t="shared" si="0"/>
        <v>0</v>
      </c>
      <c r="K13" s="39"/>
    </row>
    <row r="14" spans="1:11" ht="14.4" x14ac:dyDescent="0.3">
      <c r="A14" s="37"/>
      <c r="B14" s="37"/>
      <c r="C14" s="37"/>
      <c r="D14" s="38"/>
      <c r="E14" s="41"/>
      <c r="F14" s="41"/>
      <c r="G14" s="37"/>
      <c r="H14" s="37"/>
      <c r="I14" s="37"/>
      <c r="J14" s="40">
        <f>SUM(E14:I14)</f>
        <v>0</v>
      </c>
      <c r="K14" s="39"/>
    </row>
    <row r="15" spans="1:11" s="5" customFormat="1" ht="14.4" x14ac:dyDescent="0.3">
      <c r="A15" s="37"/>
      <c r="B15" s="37"/>
      <c r="C15" s="37"/>
      <c r="D15" s="38"/>
      <c r="E15" s="37"/>
      <c r="F15" s="37"/>
      <c r="G15" s="37"/>
      <c r="H15" s="37"/>
      <c r="I15" s="37"/>
      <c r="J15" s="40">
        <f t="shared" si="0"/>
        <v>0</v>
      </c>
      <c r="K15" s="38"/>
    </row>
    <row r="16" spans="1:11" ht="14.4" x14ac:dyDescent="0.3">
      <c r="A16" s="37"/>
      <c r="B16" s="37"/>
      <c r="C16" s="37"/>
      <c r="D16" s="38"/>
      <c r="E16" s="37"/>
      <c r="F16" s="37"/>
      <c r="G16" s="37"/>
      <c r="H16" s="37"/>
      <c r="I16" s="37"/>
      <c r="J16" s="40">
        <f t="shared" si="0"/>
        <v>0</v>
      </c>
      <c r="K16" s="38"/>
    </row>
    <row r="17" spans="1:11" s="5" customFormat="1" ht="14.4" x14ac:dyDescent="0.3">
      <c r="A17" s="37"/>
      <c r="B17" s="37"/>
      <c r="C17" s="37"/>
      <c r="D17" s="38"/>
      <c r="E17" s="37"/>
      <c r="F17" s="37"/>
      <c r="G17" s="37"/>
      <c r="H17" s="37"/>
      <c r="I17" s="37"/>
      <c r="J17" s="40">
        <f t="shared" si="0"/>
        <v>0</v>
      </c>
      <c r="K17" s="38"/>
    </row>
    <row r="18" spans="1:11" ht="14.4" x14ac:dyDescent="0.3">
      <c r="A18" s="37"/>
      <c r="B18" s="37"/>
      <c r="C18" s="37"/>
      <c r="D18" s="38"/>
      <c r="E18" s="37"/>
      <c r="F18" s="37"/>
      <c r="G18" s="37"/>
      <c r="H18" s="37"/>
      <c r="I18" s="37"/>
      <c r="J18" s="40">
        <f t="shared" si="0"/>
        <v>0</v>
      </c>
      <c r="K18" s="38"/>
    </row>
    <row r="19" spans="1:11" s="5" customFormat="1" ht="14.4" x14ac:dyDescent="0.3">
      <c r="A19" s="37"/>
      <c r="B19" s="37"/>
      <c r="C19" s="37"/>
      <c r="D19" s="38"/>
      <c r="E19" s="37"/>
      <c r="F19" s="37"/>
      <c r="G19" s="37"/>
      <c r="H19" s="37"/>
      <c r="I19" s="37"/>
      <c r="J19" s="40">
        <f t="shared" si="0"/>
        <v>0</v>
      </c>
      <c r="K19" s="38"/>
    </row>
    <row r="20" spans="1:11" ht="14.4" x14ac:dyDescent="0.3">
      <c r="A20" s="37"/>
      <c r="B20" s="37"/>
      <c r="C20" s="37"/>
      <c r="D20" s="38"/>
      <c r="E20" s="37"/>
      <c r="F20" s="37"/>
      <c r="G20" s="37"/>
      <c r="H20" s="37"/>
      <c r="I20" s="37"/>
      <c r="J20" s="40">
        <f t="shared" si="0"/>
        <v>0</v>
      </c>
      <c r="K20" s="38"/>
    </row>
    <row r="21" spans="1:11" s="5" customFormat="1" ht="14.4" x14ac:dyDescent="0.3">
      <c r="A21" s="37"/>
      <c r="B21" s="37"/>
      <c r="C21" s="37"/>
      <c r="D21" s="38"/>
      <c r="E21" s="37"/>
      <c r="F21" s="37"/>
      <c r="G21" s="37"/>
      <c r="H21" s="37"/>
      <c r="I21" s="37"/>
      <c r="J21" s="40">
        <f t="shared" si="0"/>
        <v>0</v>
      </c>
      <c r="K21" s="38"/>
    </row>
    <row r="22" spans="1:11" ht="14.4" x14ac:dyDescent="0.3">
      <c r="A22" s="37"/>
      <c r="B22" s="37"/>
      <c r="C22" s="37"/>
      <c r="D22" s="38"/>
      <c r="E22" s="37"/>
      <c r="F22" s="37"/>
      <c r="G22" s="37"/>
      <c r="H22" s="37"/>
      <c r="I22" s="37"/>
      <c r="J22" s="40">
        <f t="shared" si="0"/>
        <v>0</v>
      </c>
      <c r="K22" s="38"/>
    </row>
    <row r="23" spans="1:11" s="5" customFormat="1" ht="14.4" x14ac:dyDescent="0.3">
      <c r="A23" s="37"/>
      <c r="B23" s="37"/>
      <c r="C23" s="37"/>
      <c r="D23" s="38"/>
      <c r="E23" s="37"/>
      <c r="F23" s="37"/>
      <c r="G23" s="37"/>
      <c r="H23" s="37"/>
      <c r="I23" s="37"/>
      <c r="J23" s="40">
        <f t="shared" si="0"/>
        <v>0</v>
      </c>
      <c r="K23" s="38"/>
    </row>
    <row r="24" spans="1:11" ht="14.4" x14ac:dyDescent="0.3">
      <c r="A24" s="37"/>
      <c r="B24" s="37"/>
      <c r="C24" s="37"/>
      <c r="D24" s="38"/>
      <c r="E24" s="37"/>
      <c r="F24" s="37"/>
      <c r="G24" s="37"/>
      <c r="H24" s="37"/>
      <c r="I24" s="37"/>
      <c r="J24" s="40">
        <f t="shared" si="0"/>
        <v>0</v>
      </c>
      <c r="K24" s="38"/>
    </row>
    <row r="25" spans="1:11" s="5" customFormat="1" ht="14.4" x14ac:dyDescent="0.3">
      <c r="A25" s="37"/>
      <c r="B25" s="37"/>
      <c r="C25" s="37"/>
      <c r="D25" s="38"/>
      <c r="E25" s="37"/>
      <c r="F25" s="37"/>
      <c r="G25" s="37"/>
      <c r="H25" s="37"/>
      <c r="I25" s="37"/>
      <c r="J25" s="40">
        <f t="shared" si="0"/>
        <v>0</v>
      </c>
      <c r="K25" s="38"/>
    </row>
  </sheetData>
  <sortState xmlns:xlrd2="http://schemas.microsoft.com/office/spreadsheetml/2017/richdata2" ref="A2:K20">
    <sortCondition descending="1" ref="J2:J20"/>
    <sortCondition ref="K2:K20"/>
    <sortCondition ref="D2:D20"/>
  </sortState>
  <printOptions headings="1" gridLines="1"/>
  <pageMargins left="0.7" right="0.7" top="0.75" bottom="0.75" header="0.3" footer="0.3"/>
  <pageSetup orientation="landscape" r:id="rId1"/>
  <headerFooter>
    <oddHeader>&amp;CNovice Day 3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09A1-EA9D-4CBD-8D1B-1A6C1CBE794E}">
  <sheetPr>
    <tabColor rgb="FF7030A0"/>
  </sheetPr>
  <dimension ref="A1:Z7"/>
  <sheetViews>
    <sheetView view="pageLayout" zoomScaleNormal="100" workbookViewId="0">
      <selection activeCell="C9" sqref="C9"/>
    </sheetView>
  </sheetViews>
  <sheetFormatPr defaultRowHeight="13.8" x14ac:dyDescent="0.25"/>
  <cols>
    <col min="1" max="1" width="4.296875" customWidth="1"/>
    <col min="2" max="2" width="17.8984375" customWidth="1"/>
    <col min="3" max="3" width="12.796875" customWidth="1"/>
    <col min="5" max="10" width="0" hidden="1" customWidth="1"/>
    <col min="13" max="14" width="0" hidden="1" customWidth="1"/>
    <col min="16" max="21" width="0" hidden="1" customWidth="1"/>
    <col min="24" max="24" width="11" customWidth="1"/>
  </cols>
  <sheetData>
    <row r="1" spans="1:26" ht="14.4" x14ac:dyDescent="0.3">
      <c r="A1" s="162"/>
      <c r="B1" s="163" t="s">
        <v>0</v>
      </c>
      <c r="C1" s="163" t="s">
        <v>1</v>
      </c>
      <c r="D1" s="167" t="s">
        <v>2</v>
      </c>
      <c r="E1" s="163" t="s">
        <v>3</v>
      </c>
      <c r="F1" s="163" t="s">
        <v>4</v>
      </c>
      <c r="G1" s="163" t="s">
        <v>5</v>
      </c>
      <c r="H1" s="163" t="s">
        <v>6</v>
      </c>
      <c r="I1" s="163" t="s">
        <v>7</v>
      </c>
      <c r="J1" s="163" t="s">
        <v>157</v>
      </c>
      <c r="K1" s="165" t="s">
        <v>8</v>
      </c>
      <c r="L1" s="167" t="s">
        <v>9</v>
      </c>
      <c r="M1" s="163" t="s">
        <v>0</v>
      </c>
      <c r="N1" s="163" t="s">
        <v>1</v>
      </c>
      <c r="O1" s="164" t="s">
        <v>2</v>
      </c>
      <c r="P1" s="163" t="s">
        <v>3</v>
      </c>
      <c r="Q1" s="163" t="s">
        <v>4</v>
      </c>
      <c r="R1" s="163" t="s">
        <v>5</v>
      </c>
      <c r="S1" s="163" t="s">
        <v>6</v>
      </c>
      <c r="T1" s="163" t="s">
        <v>7</v>
      </c>
      <c r="U1" s="163" t="s">
        <v>157</v>
      </c>
      <c r="V1" s="165" t="s">
        <v>8</v>
      </c>
      <c r="W1" s="164" t="s">
        <v>9</v>
      </c>
      <c r="X1" s="163" t="s">
        <v>327</v>
      </c>
      <c r="Y1" s="163" t="s">
        <v>325</v>
      </c>
      <c r="Z1" s="163" t="s">
        <v>328</v>
      </c>
    </row>
    <row r="2" spans="1:26" ht="14.4" x14ac:dyDescent="0.3">
      <c r="A2" s="162">
        <v>1</v>
      </c>
      <c r="B2" s="162" t="s">
        <v>234</v>
      </c>
      <c r="C2" s="162" t="s">
        <v>131</v>
      </c>
      <c r="D2" s="167">
        <v>2.9328703703703705E-4</v>
      </c>
      <c r="E2" s="163">
        <v>15</v>
      </c>
      <c r="F2" s="163">
        <v>15</v>
      </c>
      <c r="G2" s="163">
        <v>15</v>
      </c>
      <c r="H2" s="163">
        <v>15</v>
      </c>
      <c r="I2" s="163">
        <v>15</v>
      </c>
      <c r="J2" s="163">
        <v>15</v>
      </c>
      <c r="K2" s="165">
        <f>SUM(E2:J2)</f>
        <v>90</v>
      </c>
      <c r="L2" s="167">
        <v>3.6334490740740741E-3</v>
      </c>
      <c r="M2" s="162" t="s">
        <v>234</v>
      </c>
      <c r="N2" s="162" t="s">
        <v>131</v>
      </c>
      <c r="O2" s="167">
        <v>3.5937499999999994E-4</v>
      </c>
      <c r="P2" s="163">
        <v>15</v>
      </c>
      <c r="Q2" s="163">
        <v>15</v>
      </c>
      <c r="R2" s="163">
        <v>15</v>
      </c>
      <c r="S2" s="163">
        <v>15</v>
      </c>
      <c r="T2" s="163">
        <v>15</v>
      </c>
      <c r="U2" s="163">
        <v>15</v>
      </c>
      <c r="V2" s="165">
        <f t="shared" ref="V2:V7" si="0">SUM(P2:U2)</f>
        <v>90</v>
      </c>
      <c r="W2" s="167">
        <v>2.8535879629629627E-3</v>
      </c>
      <c r="X2" s="171">
        <f t="shared" ref="X2:X7" si="1">D2+O2</f>
        <v>6.5266203703703699E-4</v>
      </c>
      <c r="Y2" s="162">
        <f t="shared" ref="Y2:Z7" si="2">K2+V2</f>
        <v>180</v>
      </c>
      <c r="Z2" s="171">
        <f t="shared" si="2"/>
        <v>6.4870370370370368E-3</v>
      </c>
    </row>
    <row r="3" spans="1:26" ht="14.4" x14ac:dyDescent="0.3">
      <c r="A3" s="162">
        <v>2</v>
      </c>
      <c r="B3" s="162" t="s">
        <v>229</v>
      </c>
      <c r="C3" s="162" t="s">
        <v>277</v>
      </c>
      <c r="D3" s="167">
        <v>6.4097222222222225E-4</v>
      </c>
      <c r="E3" s="163">
        <v>15</v>
      </c>
      <c r="F3" s="163">
        <v>15</v>
      </c>
      <c r="G3" s="163">
        <v>15</v>
      </c>
      <c r="H3" s="163">
        <v>15</v>
      </c>
      <c r="I3" s="163">
        <v>15</v>
      </c>
      <c r="J3" s="163">
        <v>15</v>
      </c>
      <c r="K3" s="165">
        <f>SUM(E3:J3)</f>
        <v>90</v>
      </c>
      <c r="L3" s="167">
        <v>3.1721064814814819E-3</v>
      </c>
      <c r="M3" s="162" t="s">
        <v>229</v>
      </c>
      <c r="N3" s="162" t="s">
        <v>277</v>
      </c>
      <c r="O3" s="167">
        <v>1.0356481481481482E-3</v>
      </c>
      <c r="P3" s="163">
        <v>15</v>
      </c>
      <c r="Q3" s="163">
        <v>15</v>
      </c>
      <c r="R3" s="163">
        <v>15</v>
      </c>
      <c r="S3" s="163">
        <v>15</v>
      </c>
      <c r="T3" s="163">
        <v>15</v>
      </c>
      <c r="U3" s="163">
        <v>15</v>
      </c>
      <c r="V3" s="165">
        <f t="shared" si="0"/>
        <v>90</v>
      </c>
      <c r="W3" s="167">
        <v>3.9305555555555561E-3</v>
      </c>
      <c r="X3" s="171">
        <f t="shared" si="1"/>
        <v>1.6766203703703704E-3</v>
      </c>
      <c r="Y3" s="162">
        <f t="shared" si="2"/>
        <v>180</v>
      </c>
      <c r="Z3" s="171">
        <f t="shared" si="2"/>
        <v>7.1026620370370375E-3</v>
      </c>
    </row>
    <row r="4" spans="1:26" ht="14.4" x14ac:dyDescent="0.3">
      <c r="A4" s="162">
        <v>3</v>
      </c>
      <c r="B4" s="162" t="s">
        <v>229</v>
      </c>
      <c r="C4" s="162" t="s">
        <v>230</v>
      </c>
      <c r="D4" s="167">
        <v>4.6064814814814818E-4</v>
      </c>
      <c r="E4" s="163">
        <v>15</v>
      </c>
      <c r="F4" s="163">
        <v>15</v>
      </c>
      <c r="G4" s="163">
        <v>15</v>
      </c>
      <c r="H4" s="163">
        <v>15</v>
      </c>
      <c r="I4" s="163">
        <v>0</v>
      </c>
      <c r="J4" s="163">
        <v>0</v>
      </c>
      <c r="K4" s="165">
        <f>SUM(E4:J4)</f>
        <v>60</v>
      </c>
      <c r="L4" s="167">
        <v>4.1666666666666666E-3</v>
      </c>
      <c r="M4" s="162" t="s">
        <v>229</v>
      </c>
      <c r="N4" s="162" t="s">
        <v>230</v>
      </c>
      <c r="O4" s="167">
        <v>3.0763888888888887E-4</v>
      </c>
      <c r="P4" s="163">
        <v>15</v>
      </c>
      <c r="Q4" s="163">
        <v>15</v>
      </c>
      <c r="R4" s="163">
        <v>15</v>
      </c>
      <c r="S4" s="163">
        <v>15</v>
      </c>
      <c r="T4" s="163">
        <v>15</v>
      </c>
      <c r="U4" s="163">
        <v>15</v>
      </c>
      <c r="V4" s="165">
        <f t="shared" si="0"/>
        <v>90</v>
      </c>
      <c r="W4" s="167">
        <v>2.8662037037037037E-3</v>
      </c>
      <c r="X4" s="171">
        <f t="shared" si="1"/>
        <v>7.6828703703703705E-4</v>
      </c>
      <c r="Y4" s="162">
        <f t="shared" si="2"/>
        <v>150</v>
      </c>
      <c r="Z4" s="171">
        <f t="shared" si="2"/>
        <v>7.0328703703703699E-3</v>
      </c>
    </row>
    <row r="5" spans="1:26" ht="14.4" x14ac:dyDescent="0.3">
      <c r="A5" s="162">
        <v>4</v>
      </c>
      <c r="B5" s="162" t="s">
        <v>232</v>
      </c>
      <c r="C5" s="162" t="s">
        <v>233</v>
      </c>
      <c r="D5" s="167">
        <v>3.212962962962963E-4</v>
      </c>
      <c r="E5" s="163">
        <v>15</v>
      </c>
      <c r="F5" s="163">
        <v>15</v>
      </c>
      <c r="G5" s="163">
        <v>15</v>
      </c>
      <c r="H5" s="163">
        <v>15</v>
      </c>
      <c r="I5" s="163">
        <v>0</v>
      </c>
      <c r="J5" s="163">
        <v>0</v>
      </c>
      <c r="K5" s="165">
        <f>SUM(E5:J5)</f>
        <v>60</v>
      </c>
      <c r="L5" s="167">
        <v>4.1666666666666666E-3</v>
      </c>
      <c r="M5" s="162" t="s">
        <v>232</v>
      </c>
      <c r="N5" s="162" t="s">
        <v>233</v>
      </c>
      <c r="O5" s="167">
        <v>1.2842592592592595E-3</v>
      </c>
      <c r="P5" s="163">
        <v>15</v>
      </c>
      <c r="Q5" s="163">
        <v>15</v>
      </c>
      <c r="R5" s="163">
        <v>15</v>
      </c>
      <c r="S5" s="163">
        <v>15</v>
      </c>
      <c r="T5" s="163">
        <v>15</v>
      </c>
      <c r="U5" s="163">
        <v>15</v>
      </c>
      <c r="V5" s="165">
        <f t="shared" si="0"/>
        <v>90</v>
      </c>
      <c r="W5" s="167">
        <v>3.9305555555555561E-3</v>
      </c>
      <c r="X5" s="171">
        <f t="shared" si="1"/>
        <v>1.6055555555555558E-3</v>
      </c>
      <c r="Y5" s="162">
        <f t="shared" si="2"/>
        <v>150</v>
      </c>
      <c r="Z5" s="171">
        <f t="shared" si="2"/>
        <v>8.0972222222222227E-3</v>
      </c>
    </row>
    <row r="6" spans="1:26" ht="14.4" x14ac:dyDescent="0.3">
      <c r="A6" s="162">
        <v>5</v>
      </c>
      <c r="B6" s="162" t="s">
        <v>229</v>
      </c>
      <c r="C6" s="162" t="s">
        <v>231</v>
      </c>
      <c r="D6" s="167">
        <v>2.9074074074074077E-4</v>
      </c>
      <c r="E6" s="163">
        <v>15</v>
      </c>
      <c r="F6" s="163">
        <v>15</v>
      </c>
      <c r="G6" s="163">
        <v>15</v>
      </c>
      <c r="H6" s="163">
        <v>15</v>
      </c>
      <c r="I6" s="163">
        <v>15</v>
      </c>
      <c r="J6" s="163">
        <v>15</v>
      </c>
      <c r="K6" s="165">
        <f>SUM(E6:J6)</f>
        <v>90</v>
      </c>
      <c r="L6" s="167">
        <v>3.9758101851851855E-3</v>
      </c>
      <c r="M6" s="162" t="s">
        <v>229</v>
      </c>
      <c r="N6" s="162" t="s">
        <v>231</v>
      </c>
      <c r="O6" s="167">
        <v>4.6064814814814818E-4</v>
      </c>
      <c r="P6" s="163">
        <v>15</v>
      </c>
      <c r="Q6" s="163">
        <v>15</v>
      </c>
      <c r="R6" s="163">
        <v>15</v>
      </c>
      <c r="S6" s="163">
        <v>15</v>
      </c>
      <c r="T6" s="163">
        <v>0</v>
      </c>
      <c r="U6" s="163">
        <v>0</v>
      </c>
      <c r="V6" s="165">
        <f t="shared" si="0"/>
        <v>60</v>
      </c>
      <c r="W6" s="167">
        <v>4.1666666666666666E-3</v>
      </c>
      <c r="X6" s="171">
        <f t="shared" si="1"/>
        <v>7.513888888888889E-4</v>
      </c>
      <c r="Y6" s="162">
        <f t="shared" si="2"/>
        <v>150</v>
      </c>
      <c r="Z6" s="171">
        <f t="shared" si="2"/>
        <v>8.1424768518518521E-3</v>
      </c>
    </row>
    <row r="7" spans="1:26" ht="14.4" x14ac:dyDescent="0.3">
      <c r="A7" s="162">
        <v>6</v>
      </c>
      <c r="B7" s="162" t="s">
        <v>228</v>
      </c>
      <c r="C7" s="162" t="s">
        <v>45</v>
      </c>
      <c r="D7" s="167">
        <v>6.2592592592592593E-4</v>
      </c>
      <c r="E7" s="163">
        <v>15</v>
      </c>
      <c r="F7" s="163">
        <v>15</v>
      </c>
      <c r="G7" s="163">
        <v>15</v>
      </c>
      <c r="H7" s="163">
        <v>0</v>
      </c>
      <c r="I7" s="163">
        <v>0</v>
      </c>
      <c r="J7" s="163">
        <v>0</v>
      </c>
      <c r="K7" s="165">
        <v>45</v>
      </c>
      <c r="L7" s="167">
        <v>4.1666666666666666E-3</v>
      </c>
      <c r="M7" s="162" t="s">
        <v>228</v>
      </c>
      <c r="N7" s="162" t="s">
        <v>45</v>
      </c>
      <c r="O7" s="167">
        <v>1.132638888888889E-3</v>
      </c>
      <c r="P7" s="163">
        <v>15</v>
      </c>
      <c r="Q7" s="163">
        <v>15</v>
      </c>
      <c r="R7" s="163">
        <v>0</v>
      </c>
      <c r="S7" s="163">
        <v>0</v>
      </c>
      <c r="T7" s="163">
        <v>0</v>
      </c>
      <c r="U7" s="163">
        <v>0</v>
      </c>
      <c r="V7" s="165">
        <f t="shared" si="0"/>
        <v>30</v>
      </c>
      <c r="W7" s="167">
        <v>4.1666666666666666E-3</v>
      </c>
      <c r="X7" s="171">
        <f t="shared" si="1"/>
        <v>1.7585648148148148E-3</v>
      </c>
      <c r="Y7" s="162">
        <f t="shared" si="2"/>
        <v>75</v>
      </c>
      <c r="Z7" s="171">
        <f t="shared" si="2"/>
        <v>8.3333333333333332E-3</v>
      </c>
    </row>
  </sheetData>
  <sortState xmlns:xlrd2="http://schemas.microsoft.com/office/spreadsheetml/2017/richdata2" ref="B2:Z7">
    <sortCondition descending="1" ref="Y2:Y7"/>
    <sortCondition ref="Z2:Z7"/>
    <sortCondition ref="X2:X7"/>
  </sortState>
  <pageMargins left="0.27500000000000002" right="0.21666666666666667" top="0.75" bottom="0.75" header="0.3" footer="0.3"/>
  <pageSetup orientation="landscape" horizontalDpi="4294967293" verticalDpi="0" r:id="rId1"/>
  <headerFooter>
    <oddHeader>&amp;C&amp;"Cambria,Bold"&amp;14 &amp;K7030A02020 Novice Average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L34"/>
  <sheetViews>
    <sheetView view="pageLayout" zoomScaleNormal="100" workbookViewId="0">
      <selection activeCell="J22" sqref="J22"/>
    </sheetView>
  </sheetViews>
  <sheetFormatPr defaultRowHeight="13.8" x14ac:dyDescent="0.25"/>
  <cols>
    <col min="1" max="1" width="4.09765625" customWidth="1"/>
    <col min="2" max="2" width="18.3984375" style="9" customWidth="1"/>
    <col min="3" max="3" width="10.69921875" style="9" customWidth="1"/>
    <col min="4" max="4" width="8.19921875" style="79" customWidth="1"/>
    <col min="5" max="5" width="9" style="48"/>
    <col min="6" max="6" width="9.8984375" style="48" customWidth="1"/>
    <col min="7" max="7" width="9.09765625" style="48" customWidth="1"/>
    <col min="8" max="10" width="9.59765625" style="48" customWidth="1"/>
    <col min="11" max="11" width="10" style="18" customWidth="1"/>
    <col min="12" max="12" width="9.69921875" style="79" customWidth="1"/>
  </cols>
  <sheetData>
    <row r="1" spans="1:12" s="7" customFormat="1" ht="14.4" x14ac:dyDescent="0.3">
      <c r="A1" s="23"/>
      <c r="B1" s="26" t="s">
        <v>0</v>
      </c>
      <c r="C1" s="26" t="s">
        <v>1</v>
      </c>
      <c r="D1" s="27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157</v>
      </c>
      <c r="K1" s="25" t="s">
        <v>8</v>
      </c>
      <c r="L1" s="27" t="s">
        <v>9</v>
      </c>
    </row>
    <row r="2" spans="1:12" s="5" customFormat="1" ht="14.4" x14ac:dyDescent="0.3">
      <c r="A2" s="23">
        <v>1</v>
      </c>
      <c r="B2" s="62" t="s">
        <v>34</v>
      </c>
      <c r="C2" s="62" t="s">
        <v>238</v>
      </c>
      <c r="D2" s="52">
        <v>4.0891203703703706E-4</v>
      </c>
      <c r="E2" s="26">
        <v>15</v>
      </c>
      <c r="F2" s="26">
        <v>15</v>
      </c>
      <c r="G2" s="26">
        <v>15</v>
      </c>
      <c r="H2" s="26">
        <v>15</v>
      </c>
      <c r="I2" s="26">
        <v>15</v>
      </c>
      <c r="J2" s="26">
        <v>15</v>
      </c>
      <c r="K2" s="25">
        <f t="shared" ref="K2:K24" si="0">SUM(E2:J2)</f>
        <v>90</v>
      </c>
      <c r="L2" s="52">
        <v>2.240625E-3</v>
      </c>
    </row>
    <row r="3" spans="1:12" s="14" customFormat="1" ht="14.4" x14ac:dyDescent="0.3">
      <c r="A3" s="23">
        <v>2</v>
      </c>
      <c r="B3" s="62" t="s">
        <v>39</v>
      </c>
      <c r="C3" s="62" t="s">
        <v>55</v>
      </c>
      <c r="D3" s="52">
        <v>2.8981481481481485E-4</v>
      </c>
      <c r="E3" s="26">
        <v>15</v>
      </c>
      <c r="F3" s="26">
        <v>15</v>
      </c>
      <c r="G3" s="26">
        <v>15</v>
      </c>
      <c r="H3" s="26">
        <v>15</v>
      </c>
      <c r="I3" s="26">
        <v>15</v>
      </c>
      <c r="J3" s="26">
        <v>15</v>
      </c>
      <c r="K3" s="25">
        <f t="shared" si="0"/>
        <v>90</v>
      </c>
      <c r="L3" s="52">
        <v>2.4185185185185186E-3</v>
      </c>
    </row>
    <row r="4" spans="1:12" s="14" customFormat="1" ht="14.4" x14ac:dyDescent="0.3">
      <c r="A4" s="23">
        <v>3</v>
      </c>
      <c r="B4" s="23" t="s">
        <v>39</v>
      </c>
      <c r="C4" s="23" t="s">
        <v>54</v>
      </c>
      <c r="D4" s="52">
        <v>2.4837962962962964E-4</v>
      </c>
      <c r="E4" s="26">
        <v>15</v>
      </c>
      <c r="F4" s="26">
        <v>15</v>
      </c>
      <c r="G4" s="26">
        <v>15</v>
      </c>
      <c r="H4" s="26">
        <v>15</v>
      </c>
      <c r="I4" s="26">
        <v>15</v>
      </c>
      <c r="J4" s="26">
        <v>15</v>
      </c>
      <c r="K4" s="25">
        <f t="shared" si="0"/>
        <v>90</v>
      </c>
      <c r="L4" s="52">
        <v>2.4385416666666665E-3</v>
      </c>
    </row>
    <row r="5" spans="1:12" s="5" customFormat="1" ht="14.4" x14ac:dyDescent="0.3">
      <c r="A5" s="23">
        <v>4</v>
      </c>
      <c r="B5" s="62" t="s">
        <v>95</v>
      </c>
      <c r="C5" s="23" t="s">
        <v>99</v>
      </c>
      <c r="D5" s="52">
        <v>2.9108796296296294E-4</v>
      </c>
      <c r="E5" s="26">
        <v>15</v>
      </c>
      <c r="F5" s="26">
        <v>15</v>
      </c>
      <c r="G5" s="26">
        <v>15</v>
      </c>
      <c r="H5" s="26">
        <v>15</v>
      </c>
      <c r="I5" s="26">
        <v>15</v>
      </c>
      <c r="J5" s="26">
        <v>15</v>
      </c>
      <c r="K5" s="25">
        <f t="shared" si="0"/>
        <v>90</v>
      </c>
      <c r="L5" s="52">
        <v>2.9502314814814812E-3</v>
      </c>
    </row>
    <row r="6" spans="1:12" s="14" customFormat="1" ht="14.4" x14ac:dyDescent="0.3">
      <c r="A6" s="23">
        <v>5</v>
      </c>
      <c r="B6" s="23" t="s">
        <v>95</v>
      </c>
      <c r="C6" s="23" t="s">
        <v>217</v>
      </c>
      <c r="D6" s="124">
        <v>2.9837962962962967E-4</v>
      </c>
      <c r="E6" s="121">
        <v>15</v>
      </c>
      <c r="F6" s="121">
        <v>15</v>
      </c>
      <c r="G6" s="121">
        <v>15</v>
      </c>
      <c r="H6" s="121">
        <v>15</v>
      </c>
      <c r="I6" s="121">
        <v>15</v>
      </c>
      <c r="J6" s="121">
        <v>15</v>
      </c>
      <c r="K6" s="25">
        <f t="shared" si="0"/>
        <v>90</v>
      </c>
      <c r="L6" s="124">
        <v>3.1037037037037036E-3</v>
      </c>
    </row>
    <row r="7" spans="1:12" s="14" customFormat="1" ht="14.4" x14ac:dyDescent="0.3">
      <c r="A7" s="23">
        <v>6</v>
      </c>
      <c r="B7" s="62" t="s">
        <v>52</v>
      </c>
      <c r="C7" s="62" t="s">
        <v>68</v>
      </c>
      <c r="D7" s="52">
        <v>2.0891203703703705E-4</v>
      </c>
      <c r="E7" s="26">
        <v>15</v>
      </c>
      <c r="F7" s="26">
        <v>15</v>
      </c>
      <c r="G7" s="26">
        <v>15</v>
      </c>
      <c r="H7" s="26">
        <v>15</v>
      </c>
      <c r="I7" s="26">
        <v>15</v>
      </c>
      <c r="J7" s="26">
        <v>15</v>
      </c>
      <c r="K7" s="25">
        <f t="shared" si="0"/>
        <v>90</v>
      </c>
      <c r="L7" s="52">
        <v>3.431018518518519E-3</v>
      </c>
    </row>
    <row r="8" spans="1:12" s="14" customFormat="1" ht="14.4" x14ac:dyDescent="0.3">
      <c r="A8" s="23">
        <v>7</v>
      </c>
      <c r="B8" s="62" t="s">
        <v>224</v>
      </c>
      <c r="C8" s="62" t="s">
        <v>225</v>
      </c>
      <c r="D8" s="52">
        <v>3.1365740740740741E-4</v>
      </c>
      <c r="E8" s="26">
        <v>15</v>
      </c>
      <c r="F8" s="26">
        <v>15</v>
      </c>
      <c r="G8" s="26">
        <v>15</v>
      </c>
      <c r="H8" s="26">
        <v>15</v>
      </c>
      <c r="I8" s="26">
        <v>15</v>
      </c>
      <c r="J8" s="26">
        <v>15</v>
      </c>
      <c r="K8" s="25">
        <f t="shared" si="0"/>
        <v>90</v>
      </c>
      <c r="L8" s="52">
        <v>3.4493055555555562E-3</v>
      </c>
    </row>
    <row r="9" spans="1:12" s="5" customFormat="1" ht="14.4" x14ac:dyDescent="0.3">
      <c r="A9" s="23">
        <v>8</v>
      </c>
      <c r="B9" s="23" t="s">
        <v>236</v>
      </c>
      <c r="C9" s="23" t="s">
        <v>212</v>
      </c>
      <c r="D9" s="124">
        <v>6.957175925925925E-4</v>
      </c>
      <c r="E9" s="121">
        <v>15</v>
      </c>
      <c r="F9" s="121">
        <v>15</v>
      </c>
      <c r="G9" s="121">
        <v>15</v>
      </c>
      <c r="H9" s="121">
        <v>15</v>
      </c>
      <c r="I9" s="121">
        <v>15</v>
      </c>
      <c r="J9" s="121">
        <v>15</v>
      </c>
      <c r="K9" s="25">
        <f t="shared" si="0"/>
        <v>90</v>
      </c>
      <c r="L9" s="124">
        <v>3.4796296296296294E-3</v>
      </c>
    </row>
    <row r="10" spans="1:12" s="14" customFormat="1" ht="14.4" x14ac:dyDescent="0.3">
      <c r="A10" s="23">
        <v>9</v>
      </c>
      <c r="B10" s="62" t="s">
        <v>42</v>
      </c>
      <c r="C10" s="62" t="s">
        <v>110</v>
      </c>
      <c r="D10" s="52">
        <v>4.1759259259259251E-4</v>
      </c>
      <c r="E10" s="26">
        <v>15</v>
      </c>
      <c r="F10" s="26">
        <v>15</v>
      </c>
      <c r="G10" s="26">
        <v>15</v>
      </c>
      <c r="H10" s="26">
        <v>15</v>
      </c>
      <c r="I10" s="26">
        <v>15</v>
      </c>
      <c r="J10" s="26">
        <v>15</v>
      </c>
      <c r="K10" s="25">
        <f t="shared" si="0"/>
        <v>90</v>
      </c>
      <c r="L10" s="52">
        <v>3.5456018518518519E-3</v>
      </c>
    </row>
    <row r="11" spans="1:12" s="14" customFormat="1" ht="14.4" x14ac:dyDescent="0.3">
      <c r="A11" s="23">
        <v>10</v>
      </c>
      <c r="B11" s="62" t="s">
        <v>224</v>
      </c>
      <c r="C11" s="62" t="s">
        <v>226</v>
      </c>
      <c r="D11" s="124">
        <v>4.4317129629629633E-4</v>
      </c>
      <c r="E11" s="121">
        <v>15</v>
      </c>
      <c r="F11" s="121">
        <v>15</v>
      </c>
      <c r="G11" s="121">
        <v>15</v>
      </c>
      <c r="H11" s="121">
        <v>15</v>
      </c>
      <c r="I11" s="121">
        <v>15</v>
      </c>
      <c r="J11" s="121">
        <v>15</v>
      </c>
      <c r="K11" s="25">
        <f t="shared" si="0"/>
        <v>90</v>
      </c>
      <c r="L11" s="124">
        <v>3.6925925925925924E-3</v>
      </c>
    </row>
    <row r="12" spans="1:12" s="14" customFormat="1" ht="14.4" x14ac:dyDescent="0.3">
      <c r="A12" s="23">
        <v>11</v>
      </c>
      <c r="B12" s="62" t="s">
        <v>236</v>
      </c>
      <c r="C12" s="62" t="s">
        <v>71</v>
      </c>
      <c r="D12" s="52">
        <v>2.3842592592592597E-4</v>
      </c>
      <c r="E12" s="26">
        <v>15</v>
      </c>
      <c r="F12" s="26">
        <v>15</v>
      </c>
      <c r="G12" s="26">
        <v>15</v>
      </c>
      <c r="H12" s="26">
        <v>15</v>
      </c>
      <c r="I12" s="26">
        <v>15</v>
      </c>
      <c r="J12" s="26">
        <v>15</v>
      </c>
      <c r="K12" s="25">
        <f t="shared" si="0"/>
        <v>90</v>
      </c>
      <c r="L12" s="52">
        <v>3.874537037037037E-3</v>
      </c>
    </row>
    <row r="13" spans="1:12" s="5" customFormat="1" ht="14.4" x14ac:dyDescent="0.3">
      <c r="A13" s="23">
        <v>12</v>
      </c>
      <c r="B13" s="23" t="s">
        <v>52</v>
      </c>
      <c r="C13" s="23" t="s">
        <v>241</v>
      </c>
      <c r="D13" s="52">
        <v>4.3703703703703699E-4</v>
      </c>
      <c r="E13" s="26">
        <v>15</v>
      </c>
      <c r="F13" s="26">
        <v>15</v>
      </c>
      <c r="G13" s="26">
        <v>15</v>
      </c>
      <c r="H13" s="26">
        <v>15</v>
      </c>
      <c r="I13" s="26">
        <v>15</v>
      </c>
      <c r="J13" s="26">
        <v>15</v>
      </c>
      <c r="K13" s="25">
        <f t="shared" si="0"/>
        <v>90</v>
      </c>
      <c r="L13" s="52">
        <v>4.1666666666666666E-3</v>
      </c>
    </row>
    <row r="14" spans="1:12" s="14" customFormat="1" ht="14.4" x14ac:dyDescent="0.3">
      <c r="A14" s="23">
        <v>13</v>
      </c>
      <c r="B14" s="62" t="s">
        <v>118</v>
      </c>
      <c r="C14" s="62" t="s">
        <v>216</v>
      </c>
      <c r="D14" s="124">
        <v>3.5763888888888889E-4</v>
      </c>
      <c r="E14" s="121">
        <v>15</v>
      </c>
      <c r="F14" s="121">
        <v>15</v>
      </c>
      <c r="G14" s="121">
        <v>15</v>
      </c>
      <c r="H14" s="121">
        <v>15</v>
      </c>
      <c r="I14" s="121">
        <v>15</v>
      </c>
      <c r="J14" s="121">
        <v>0</v>
      </c>
      <c r="K14" s="25">
        <f t="shared" si="0"/>
        <v>75</v>
      </c>
      <c r="L14" s="124">
        <v>4.1666666666666666E-3</v>
      </c>
    </row>
    <row r="15" spans="1:12" s="14" customFormat="1" ht="14.4" x14ac:dyDescent="0.3">
      <c r="A15" s="23">
        <v>14</v>
      </c>
      <c r="B15" s="23" t="s">
        <v>91</v>
      </c>
      <c r="C15" s="23" t="s">
        <v>62</v>
      </c>
      <c r="D15" s="52">
        <v>3.6539351851851853E-4</v>
      </c>
      <c r="E15" s="26">
        <v>15</v>
      </c>
      <c r="F15" s="26">
        <v>15</v>
      </c>
      <c r="G15" s="26">
        <v>15</v>
      </c>
      <c r="H15" s="26">
        <v>15</v>
      </c>
      <c r="I15" s="26">
        <v>15</v>
      </c>
      <c r="J15" s="26">
        <v>0</v>
      </c>
      <c r="K15" s="25">
        <f t="shared" si="0"/>
        <v>75</v>
      </c>
      <c r="L15" s="52">
        <v>4.1666666666666666E-3</v>
      </c>
    </row>
    <row r="16" spans="1:12" s="5" customFormat="1" ht="14.4" x14ac:dyDescent="0.3">
      <c r="A16" s="23">
        <v>15</v>
      </c>
      <c r="B16" s="23" t="s">
        <v>184</v>
      </c>
      <c r="C16" s="23" t="s">
        <v>235</v>
      </c>
      <c r="D16" s="52">
        <v>4.9305555555555561E-4</v>
      </c>
      <c r="E16" s="26">
        <v>15</v>
      </c>
      <c r="F16" s="26">
        <v>15</v>
      </c>
      <c r="G16" s="26">
        <v>15</v>
      </c>
      <c r="H16" s="26">
        <v>15</v>
      </c>
      <c r="I16" s="26">
        <v>15</v>
      </c>
      <c r="J16" s="26">
        <v>0</v>
      </c>
      <c r="K16" s="25">
        <f t="shared" si="0"/>
        <v>75</v>
      </c>
      <c r="L16" s="52">
        <v>4.1666666666666666E-3</v>
      </c>
    </row>
    <row r="17" spans="1:12" s="14" customFormat="1" ht="14.4" x14ac:dyDescent="0.3">
      <c r="A17" s="23">
        <v>16</v>
      </c>
      <c r="B17" s="62" t="s">
        <v>95</v>
      </c>
      <c r="C17" s="62" t="s">
        <v>96</v>
      </c>
      <c r="D17" s="52">
        <v>2.1863425925925926E-4</v>
      </c>
      <c r="E17" s="26">
        <v>15</v>
      </c>
      <c r="F17" s="26">
        <v>15</v>
      </c>
      <c r="G17" s="26">
        <v>15</v>
      </c>
      <c r="H17" s="26">
        <v>15</v>
      </c>
      <c r="I17" s="26">
        <v>0</v>
      </c>
      <c r="J17" s="26">
        <v>0</v>
      </c>
      <c r="K17" s="25">
        <f t="shared" si="0"/>
        <v>60</v>
      </c>
      <c r="L17" s="52">
        <v>4.1666666666666666E-3</v>
      </c>
    </row>
    <row r="18" spans="1:12" s="14" customFormat="1" ht="14.4" x14ac:dyDescent="0.3">
      <c r="A18" s="23">
        <v>17</v>
      </c>
      <c r="B18" s="62" t="s">
        <v>61</v>
      </c>
      <c r="C18" s="62" t="s">
        <v>107</v>
      </c>
      <c r="D18" s="52">
        <v>2.4768518518518515E-4</v>
      </c>
      <c r="E18" s="26">
        <v>15</v>
      </c>
      <c r="F18" s="26">
        <v>15</v>
      </c>
      <c r="G18" s="26">
        <v>15</v>
      </c>
      <c r="H18" s="26">
        <v>15</v>
      </c>
      <c r="I18" s="26">
        <v>0</v>
      </c>
      <c r="J18" s="26">
        <v>0</v>
      </c>
      <c r="K18" s="25">
        <f t="shared" si="0"/>
        <v>60</v>
      </c>
      <c r="L18" s="52">
        <v>4.1666666666666666E-3</v>
      </c>
    </row>
    <row r="19" spans="1:12" s="5" customFormat="1" ht="14.4" x14ac:dyDescent="0.3">
      <c r="A19" s="23">
        <v>18</v>
      </c>
      <c r="B19" s="23" t="s">
        <v>39</v>
      </c>
      <c r="C19" s="23" t="s">
        <v>150</v>
      </c>
      <c r="D19" s="52">
        <v>5.8611111111111114E-4</v>
      </c>
      <c r="E19" s="26">
        <v>15</v>
      </c>
      <c r="F19" s="26">
        <v>15</v>
      </c>
      <c r="G19" s="26">
        <v>15</v>
      </c>
      <c r="H19" s="26">
        <v>15</v>
      </c>
      <c r="I19" s="26">
        <v>0</v>
      </c>
      <c r="J19" s="26">
        <v>0</v>
      </c>
      <c r="K19" s="25">
        <f t="shared" si="0"/>
        <v>60</v>
      </c>
      <c r="L19" s="52">
        <v>4.1666666666666666E-3</v>
      </c>
    </row>
    <row r="20" spans="1:12" s="14" customFormat="1" ht="14.4" x14ac:dyDescent="0.3">
      <c r="A20" s="23">
        <v>19</v>
      </c>
      <c r="B20" s="62" t="s">
        <v>239</v>
      </c>
      <c r="C20" s="62" t="s">
        <v>240</v>
      </c>
      <c r="D20" s="52">
        <v>7.1574074074074075E-4</v>
      </c>
      <c r="E20" s="26">
        <v>15</v>
      </c>
      <c r="F20" s="26">
        <v>15</v>
      </c>
      <c r="G20" s="26">
        <v>15</v>
      </c>
      <c r="H20" s="26">
        <v>15</v>
      </c>
      <c r="I20" s="26">
        <v>0</v>
      </c>
      <c r="J20" s="26">
        <v>0</v>
      </c>
      <c r="K20" s="25">
        <f t="shared" si="0"/>
        <v>60</v>
      </c>
      <c r="L20" s="52">
        <v>4.1666666666666666E-3</v>
      </c>
    </row>
    <row r="21" spans="1:12" s="14" customFormat="1" ht="14.4" x14ac:dyDescent="0.3">
      <c r="A21" s="23">
        <v>20</v>
      </c>
      <c r="B21" s="23" t="s">
        <v>34</v>
      </c>
      <c r="C21" s="23" t="s">
        <v>53</v>
      </c>
      <c r="D21" s="52">
        <v>1.3952546296296298E-3</v>
      </c>
      <c r="E21" s="26">
        <v>15</v>
      </c>
      <c r="F21" s="26">
        <v>15</v>
      </c>
      <c r="G21" s="26">
        <v>15</v>
      </c>
      <c r="H21" s="26">
        <v>15</v>
      </c>
      <c r="I21" s="26">
        <v>0</v>
      </c>
      <c r="J21" s="26">
        <v>0</v>
      </c>
      <c r="K21" s="25">
        <f t="shared" si="0"/>
        <v>60</v>
      </c>
      <c r="L21" s="52">
        <v>4.1666666666666666E-3</v>
      </c>
    </row>
    <row r="22" spans="1:12" s="5" customFormat="1" ht="14.4" x14ac:dyDescent="0.3">
      <c r="A22" s="23">
        <v>21</v>
      </c>
      <c r="B22" s="23" t="s">
        <v>209</v>
      </c>
      <c r="C22" s="23" t="s">
        <v>216</v>
      </c>
      <c r="D22" s="124">
        <v>3.2106481481481477E-4</v>
      </c>
      <c r="E22" s="121">
        <v>15</v>
      </c>
      <c r="F22" s="121">
        <v>15</v>
      </c>
      <c r="G22" s="121">
        <v>0</v>
      </c>
      <c r="H22" s="121">
        <v>0</v>
      </c>
      <c r="I22" s="121">
        <v>0</v>
      </c>
      <c r="J22" s="121">
        <v>0</v>
      </c>
      <c r="K22" s="25">
        <f t="shared" si="0"/>
        <v>30</v>
      </c>
      <c r="L22" s="124">
        <v>4.1666666666666666E-3</v>
      </c>
    </row>
    <row r="23" spans="1:12" s="14" customFormat="1" ht="14.4" x14ac:dyDescent="0.3">
      <c r="A23" s="23">
        <v>22</v>
      </c>
      <c r="B23" s="23" t="s">
        <v>200</v>
      </c>
      <c r="C23" s="23" t="s">
        <v>218</v>
      </c>
      <c r="D23" s="52">
        <v>4.2858796296296292E-4</v>
      </c>
      <c r="E23" s="26">
        <v>15</v>
      </c>
      <c r="F23" s="26">
        <v>15</v>
      </c>
      <c r="G23" s="26">
        <v>0</v>
      </c>
      <c r="H23" s="26">
        <v>0</v>
      </c>
      <c r="I23" s="26">
        <v>0</v>
      </c>
      <c r="J23" s="26">
        <v>0</v>
      </c>
      <c r="K23" s="25">
        <f t="shared" si="0"/>
        <v>30</v>
      </c>
      <c r="L23" s="52">
        <v>4.1666666666666666E-3</v>
      </c>
    </row>
    <row r="24" spans="1:12" s="14" customFormat="1" ht="14.4" x14ac:dyDescent="0.3">
      <c r="A24" s="23">
        <v>23</v>
      </c>
      <c r="B24" s="62" t="s">
        <v>192</v>
      </c>
      <c r="C24" s="23" t="s">
        <v>237</v>
      </c>
      <c r="D24" s="52">
        <v>1.5222222222222223E-3</v>
      </c>
      <c r="E24" s="26">
        <v>15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5">
        <f t="shared" si="0"/>
        <v>15</v>
      </c>
      <c r="L24" s="52">
        <v>4.1666666666666666E-3</v>
      </c>
    </row>
    <row r="25" spans="1:12" ht="14.4" x14ac:dyDescent="0.3">
      <c r="A25" s="23"/>
      <c r="B25" s="64"/>
      <c r="C25" s="64"/>
      <c r="D25" s="27"/>
      <c r="E25" s="26"/>
      <c r="F25" s="26"/>
      <c r="G25" s="26"/>
      <c r="H25" s="26"/>
      <c r="I25" s="26"/>
      <c r="J25" s="26"/>
      <c r="K25" s="25"/>
      <c r="L25" s="27"/>
    </row>
    <row r="26" spans="1:12" ht="14.4" x14ac:dyDescent="0.3">
      <c r="A26" s="23"/>
      <c r="B26" s="64"/>
      <c r="C26" s="64"/>
      <c r="D26" s="27"/>
      <c r="E26" s="26"/>
      <c r="F26" s="26"/>
      <c r="G26" s="26"/>
      <c r="H26" s="26"/>
      <c r="I26" s="26"/>
      <c r="J26" s="26"/>
      <c r="K26" s="25"/>
      <c r="L26" s="27"/>
    </row>
    <row r="27" spans="1:12" ht="14.4" x14ac:dyDescent="0.3">
      <c r="A27" s="63"/>
      <c r="B27" s="68"/>
      <c r="C27" s="68"/>
      <c r="D27" s="48"/>
      <c r="K27" s="48"/>
      <c r="L27" s="48"/>
    </row>
    <row r="28" spans="1:12" ht="14.4" x14ac:dyDescent="0.3">
      <c r="A28" s="65"/>
      <c r="B28" s="68"/>
      <c r="C28" s="68"/>
      <c r="D28" s="48"/>
      <c r="K28" s="48"/>
      <c r="L28" s="48"/>
    </row>
    <row r="29" spans="1:12" ht="14.4" x14ac:dyDescent="0.3">
      <c r="B29" s="69"/>
      <c r="C29" s="69"/>
      <c r="D29" s="48"/>
      <c r="K29" s="48"/>
      <c r="L29" s="48"/>
    </row>
    <row r="30" spans="1:12" ht="14.4" x14ac:dyDescent="0.3">
      <c r="B30" s="65"/>
      <c r="C30"/>
      <c r="D30" s="48"/>
      <c r="K30" s="48"/>
      <c r="L30" s="48"/>
    </row>
    <row r="31" spans="1:12" ht="14.4" x14ac:dyDescent="0.3">
      <c r="B31" s="77"/>
      <c r="C31" s="77"/>
      <c r="D31" s="48"/>
      <c r="K31" s="48"/>
      <c r="L31" s="48"/>
    </row>
    <row r="32" spans="1:12" x14ac:dyDescent="0.25">
      <c r="B32"/>
      <c r="C32"/>
      <c r="D32" s="48"/>
      <c r="K32" s="48"/>
      <c r="L32" s="48"/>
    </row>
    <row r="33" spans="2:12" x14ac:dyDescent="0.25">
      <c r="B33"/>
      <c r="C33"/>
      <c r="D33" s="48"/>
      <c r="K33" s="48"/>
      <c r="L33" s="48"/>
    </row>
    <row r="34" spans="2:12" x14ac:dyDescent="0.25">
      <c r="B34"/>
      <c r="C34"/>
      <c r="D34" s="48"/>
      <c r="K34" s="48"/>
      <c r="L34" s="48"/>
    </row>
  </sheetData>
  <sortState xmlns:xlrd2="http://schemas.microsoft.com/office/spreadsheetml/2017/richdata2" ref="B2:L24">
    <sortCondition descending="1" ref="K2:K24"/>
    <sortCondition ref="L2:L24"/>
    <sortCondition ref="D2:D24"/>
  </sortState>
  <printOptions headings="1" gridLines="1"/>
  <pageMargins left="0.25" right="0.25" top="0.75" bottom="0.75" header="0.3" footer="0.3"/>
  <pageSetup scale="97" orientation="landscape" horizontalDpi="4294967293" r:id="rId1"/>
  <headerFooter>
    <oddHeader>&amp;C&amp;"Cambria,Bold"2020 Finals Ranch 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L32"/>
  <sheetViews>
    <sheetView view="pageLayout" topLeftCell="A7" zoomScaleNormal="100" workbookViewId="0">
      <selection activeCell="B7" sqref="B7"/>
    </sheetView>
  </sheetViews>
  <sheetFormatPr defaultRowHeight="13.8" x14ac:dyDescent="0.25"/>
  <cols>
    <col min="1" max="1" width="2.8984375" customWidth="1"/>
    <col min="2" max="2" width="18.3984375" style="9" customWidth="1"/>
    <col min="3" max="3" width="9.796875" style="9" customWidth="1"/>
    <col min="4" max="4" width="8.19921875" style="79" customWidth="1"/>
    <col min="5" max="5" width="9" style="48"/>
    <col min="6" max="6" width="9.8984375" style="48" customWidth="1"/>
    <col min="7" max="7" width="9.09765625" style="48" customWidth="1"/>
    <col min="8" max="10" width="9.59765625" style="48" customWidth="1"/>
    <col min="11" max="11" width="10" style="18" customWidth="1"/>
    <col min="12" max="12" width="9.69921875" style="79" customWidth="1"/>
  </cols>
  <sheetData>
    <row r="1" spans="1:12" s="7" customFormat="1" ht="14.4" x14ac:dyDescent="0.3">
      <c r="A1" s="177"/>
      <c r="B1" s="157" t="s">
        <v>0</v>
      </c>
      <c r="C1" s="157" t="s">
        <v>1</v>
      </c>
      <c r="D1" s="178" t="s">
        <v>2</v>
      </c>
      <c r="E1" s="157" t="s">
        <v>3</v>
      </c>
      <c r="F1" s="157" t="s">
        <v>4</v>
      </c>
      <c r="G1" s="157" t="s">
        <v>5</v>
      </c>
      <c r="H1" s="157" t="s">
        <v>6</v>
      </c>
      <c r="I1" s="157" t="s">
        <v>7</v>
      </c>
      <c r="J1" s="157" t="s">
        <v>157</v>
      </c>
      <c r="K1" s="158" t="s">
        <v>8</v>
      </c>
      <c r="L1" s="178" t="s">
        <v>9</v>
      </c>
    </row>
    <row r="2" spans="1:12" s="5" customFormat="1" ht="14.4" x14ac:dyDescent="0.3">
      <c r="A2" s="177">
        <v>1</v>
      </c>
      <c r="B2" s="177" t="s">
        <v>95</v>
      </c>
      <c r="C2" s="177" t="s">
        <v>99</v>
      </c>
      <c r="D2" s="179">
        <v>2.5219907407407407E-4</v>
      </c>
      <c r="E2" s="157">
        <v>15</v>
      </c>
      <c r="F2" s="157">
        <v>15</v>
      </c>
      <c r="G2" s="157">
        <v>15</v>
      </c>
      <c r="H2" s="157">
        <v>15</v>
      </c>
      <c r="I2" s="157">
        <v>15</v>
      </c>
      <c r="J2" s="157">
        <v>15</v>
      </c>
      <c r="K2" s="180">
        <f>SUM(E2:J2)</f>
        <v>90</v>
      </c>
      <c r="L2" s="179">
        <v>2.2732638888888889E-3</v>
      </c>
    </row>
    <row r="3" spans="1:12" s="5" customFormat="1" ht="14.4" x14ac:dyDescent="0.3">
      <c r="A3" s="177">
        <v>2</v>
      </c>
      <c r="B3" s="177" t="s">
        <v>39</v>
      </c>
      <c r="C3" s="177" t="s">
        <v>150</v>
      </c>
      <c r="D3" s="179">
        <v>2.5312499999999999E-4</v>
      </c>
      <c r="E3" s="157">
        <v>15</v>
      </c>
      <c r="F3" s="157">
        <v>15</v>
      </c>
      <c r="G3" s="157">
        <v>15</v>
      </c>
      <c r="H3" s="157">
        <v>15</v>
      </c>
      <c r="I3" s="157">
        <v>15</v>
      </c>
      <c r="J3" s="157">
        <v>15</v>
      </c>
      <c r="K3" s="180">
        <f>SUM(E3:J3)</f>
        <v>90</v>
      </c>
      <c r="L3" s="179">
        <v>2.2909722222222225E-3</v>
      </c>
    </row>
    <row r="4" spans="1:12" s="5" customFormat="1" ht="14.4" x14ac:dyDescent="0.3">
      <c r="A4" s="177">
        <v>3</v>
      </c>
      <c r="B4" s="177" t="s">
        <v>39</v>
      </c>
      <c r="C4" s="177" t="s">
        <v>55</v>
      </c>
      <c r="D4" s="179">
        <v>3.8124999999999992E-4</v>
      </c>
      <c r="E4" s="157">
        <v>15</v>
      </c>
      <c r="F4" s="157">
        <v>15</v>
      </c>
      <c r="G4" s="157">
        <v>15</v>
      </c>
      <c r="H4" s="157">
        <v>15</v>
      </c>
      <c r="I4" s="157">
        <v>15</v>
      </c>
      <c r="J4" s="157">
        <v>15</v>
      </c>
      <c r="K4" s="180">
        <f>SUM(E4:J4)</f>
        <v>90</v>
      </c>
      <c r="L4" s="179">
        <v>2.353935185185185E-3</v>
      </c>
    </row>
    <row r="5" spans="1:12" s="14" customFormat="1" ht="14.4" x14ac:dyDescent="0.3">
      <c r="A5" s="177">
        <v>4</v>
      </c>
      <c r="B5" s="177" t="s">
        <v>34</v>
      </c>
      <c r="C5" s="177" t="s">
        <v>53</v>
      </c>
      <c r="D5" s="179">
        <v>3.7164351851851855E-4</v>
      </c>
      <c r="E5" s="157">
        <v>15</v>
      </c>
      <c r="F5" s="157">
        <v>15</v>
      </c>
      <c r="G5" s="157">
        <v>15</v>
      </c>
      <c r="H5" s="157">
        <v>15</v>
      </c>
      <c r="I5" s="157">
        <v>15</v>
      </c>
      <c r="J5" s="157">
        <v>15</v>
      </c>
      <c r="K5" s="180">
        <f>SUM(E5:J5)</f>
        <v>90</v>
      </c>
      <c r="L5" s="179">
        <v>2.6164351851851852E-3</v>
      </c>
    </row>
    <row r="6" spans="1:12" s="14" customFormat="1" ht="14.4" x14ac:dyDescent="0.3">
      <c r="A6" s="177">
        <v>5</v>
      </c>
      <c r="B6" s="177" t="s">
        <v>224</v>
      </c>
      <c r="C6" s="177" t="s">
        <v>225</v>
      </c>
      <c r="D6" s="179">
        <v>4.0439814814814809E-4</v>
      </c>
      <c r="E6" s="157">
        <v>15</v>
      </c>
      <c r="F6" s="157">
        <v>15</v>
      </c>
      <c r="G6" s="157">
        <v>15</v>
      </c>
      <c r="H6" s="157">
        <v>15</v>
      </c>
      <c r="I6" s="157">
        <v>15</v>
      </c>
      <c r="J6" s="157">
        <v>15</v>
      </c>
      <c r="K6" s="180">
        <v>90</v>
      </c>
      <c r="L6" s="179">
        <v>2.9499999999999999E-3</v>
      </c>
    </row>
    <row r="7" spans="1:12" s="5" customFormat="1" ht="14.4" x14ac:dyDescent="0.3">
      <c r="A7" s="177">
        <v>6</v>
      </c>
      <c r="B7" s="177" t="s">
        <v>39</v>
      </c>
      <c r="C7" s="177" t="s">
        <v>54</v>
      </c>
      <c r="D7" s="179">
        <v>5.90625E-4</v>
      </c>
      <c r="E7" s="157">
        <v>15</v>
      </c>
      <c r="F7" s="157">
        <v>15</v>
      </c>
      <c r="G7" s="157">
        <v>15</v>
      </c>
      <c r="H7" s="157">
        <v>15</v>
      </c>
      <c r="I7" s="157">
        <v>15</v>
      </c>
      <c r="J7" s="157">
        <v>15</v>
      </c>
      <c r="K7" s="180">
        <f t="shared" ref="K7:K24" si="0">SUM(E7:J7)</f>
        <v>90</v>
      </c>
      <c r="L7" s="179">
        <v>3.0440972222222219E-3</v>
      </c>
    </row>
    <row r="8" spans="1:12" s="14" customFormat="1" ht="14.4" x14ac:dyDescent="0.3">
      <c r="A8" s="177">
        <v>7</v>
      </c>
      <c r="B8" s="177" t="s">
        <v>34</v>
      </c>
      <c r="C8" s="177" t="s">
        <v>238</v>
      </c>
      <c r="D8" s="179">
        <v>2.4097222222222225E-4</v>
      </c>
      <c r="E8" s="157">
        <v>15</v>
      </c>
      <c r="F8" s="157">
        <v>15</v>
      </c>
      <c r="G8" s="157">
        <v>15</v>
      </c>
      <c r="H8" s="157">
        <v>15</v>
      </c>
      <c r="I8" s="157">
        <v>15</v>
      </c>
      <c r="J8" s="157">
        <v>15</v>
      </c>
      <c r="K8" s="180">
        <f t="shared" si="0"/>
        <v>90</v>
      </c>
      <c r="L8" s="179">
        <v>3.066782407407407E-3</v>
      </c>
    </row>
    <row r="9" spans="1:12" s="5" customFormat="1" ht="14.4" x14ac:dyDescent="0.3">
      <c r="A9" s="177">
        <v>8</v>
      </c>
      <c r="B9" s="177" t="s">
        <v>42</v>
      </c>
      <c r="C9" s="177" t="s">
        <v>110</v>
      </c>
      <c r="D9" s="179">
        <v>3.1145833333333335E-4</v>
      </c>
      <c r="E9" s="157">
        <v>15</v>
      </c>
      <c r="F9" s="157">
        <v>15</v>
      </c>
      <c r="G9" s="157">
        <v>15</v>
      </c>
      <c r="H9" s="157">
        <v>15</v>
      </c>
      <c r="I9" s="157">
        <v>15</v>
      </c>
      <c r="J9" s="157">
        <v>15</v>
      </c>
      <c r="K9" s="180">
        <f t="shared" si="0"/>
        <v>90</v>
      </c>
      <c r="L9" s="179">
        <v>3.1129629629629632E-3</v>
      </c>
    </row>
    <row r="10" spans="1:12" s="14" customFormat="1" ht="14.4" x14ac:dyDescent="0.3">
      <c r="A10" s="177">
        <v>9</v>
      </c>
      <c r="B10" s="177" t="s">
        <v>118</v>
      </c>
      <c r="C10" s="177" t="s">
        <v>216</v>
      </c>
      <c r="D10" s="179">
        <v>3.7476851851851858E-4</v>
      </c>
      <c r="E10" s="157">
        <v>15</v>
      </c>
      <c r="F10" s="157">
        <v>15</v>
      </c>
      <c r="G10" s="157">
        <v>15</v>
      </c>
      <c r="H10" s="157">
        <v>15</v>
      </c>
      <c r="I10" s="157">
        <v>15</v>
      </c>
      <c r="J10" s="157">
        <v>15</v>
      </c>
      <c r="K10" s="180">
        <f t="shared" si="0"/>
        <v>90</v>
      </c>
      <c r="L10" s="179">
        <v>3.1622685185185187E-3</v>
      </c>
    </row>
    <row r="11" spans="1:12" s="5" customFormat="1" ht="14.4" x14ac:dyDescent="0.3">
      <c r="A11" s="177">
        <v>10</v>
      </c>
      <c r="B11" s="177" t="s">
        <v>239</v>
      </c>
      <c r="C11" s="177" t="s">
        <v>240</v>
      </c>
      <c r="D11" s="179">
        <v>3.8379629629629631E-4</v>
      </c>
      <c r="E11" s="157">
        <v>15</v>
      </c>
      <c r="F11" s="157">
        <v>15</v>
      </c>
      <c r="G11" s="157">
        <v>15</v>
      </c>
      <c r="H11" s="157">
        <v>15</v>
      </c>
      <c r="I11" s="157">
        <v>15</v>
      </c>
      <c r="J11" s="157">
        <v>15</v>
      </c>
      <c r="K11" s="180">
        <f t="shared" si="0"/>
        <v>90</v>
      </c>
      <c r="L11" s="179">
        <v>3.2016203703703703E-3</v>
      </c>
    </row>
    <row r="12" spans="1:12" s="5" customFormat="1" ht="14.4" x14ac:dyDescent="0.3">
      <c r="A12" s="177">
        <v>11</v>
      </c>
      <c r="B12" s="177" t="s">
        <v>236</v>
      </c>
      <c r="C12" s="177" t="s">
        <v>212</v>
      </c>
      <c r="D12" s="179">
        <v>4.8472222222222227E-4</v>
      </c>
      <c r="E12" s="157">
        <v>15</v>
      </c>
      <c r="F12" s="157">
        <v>15</v>
      </c>
      <c r="G12" s="157">
        <v>15</v>
      </c>
      <c r="H12" s="157">
        <v>15</v>
      </c>
      <c r="I12" s="157">
        <v>15</v>
      </c>
      <c r="J12" s="157">
        <v>15</v>
      </c>
      <c r="K12" s="180">
        <f t="shared" si="0"/>
        <v>90</v>
      </c>
      <c r="L12" s="179">
        <v>3.3596064814814812E-3</v>
      </c>
    </row>
    <row r="13" spans="1:12" s="5" customFormat="1" ht="14.4" x14ac:dyDescent="0.3">
      <c r="A13" s="177">
        <v>12</v>
      </c>
      <c r="B13" s="177" t="s">
        <v>236</v>
      </c>
      <c r="C13" s="177" t="s">
        <v>71</v>
      </c>
      <c r="D13" s="179">
        <v>2.217592592592593E-4</v>
      </c>
      <c r="E13" s="157">
        <v>15</v>
      </c>
      <c r="F13" s="157">
        <v>15</v>
      </c>
      <c r="G13" s="157">
        <v>15</v>
      </c>
      <c r="H13" s="157">
        <v>15</v>
      </c>
      <c r="I13" s="157">
        <v>15</v>
      </c>
      <c r="J13" s="157">
        <v>15</v>
      </c>
      <c r="K13" s="180">
        <f t="shared" si="0"/>
        <v>90</v>
      </c>
      <c r="L13" s="179">
        <v>3.820138888888889E-3</v>
      </c>
    </row>
    <row r="14" spans="1:12" s="14" customFormat="1" ht="14.4" x14ac:dyDescent="0.3">
      <c r="A14" s="177">
        <v>13</v>
      </c>
      <c r="B14" s="177" t="s">
        <v>95</v>
      </c>
      <c r="C14" s="177" t="s">
        <v>96</v>
      </c>
      <c r="D14" s="179">
        <v>2.8634259259259259E-4</v>
      </c>
      <c r="E14" s="157">
        <v>15</v>
      </c>
      <c r="F14" s="157">
        <v>15</v>
      </c>
      <c r="G14" s="157">
        <v>15</v>
      </c>
      <c r="H14" s="157">
        <v>15</v>
      </c>
      <c r="I14" s="157">
        <v>15</v>
      </c>
      <c r="J14" s="157">
        <v>15</v>
      </c>
      <c r="K14" s="180">
        <f t="shared" si="0"/>
        <v>90</v>
      </c>
      <c r="L14" s="179">
        <v>3.8418981481481485E-3</v>
      </c>
    </row>
    <row r="15" spans="1:12" s="14" customFormat="1" ht="14.4" x14ac:dyDescent="0.3">
      <c r="A15" s="177">
        <v>14</v>
      </c>
      <c r="B15" s="177" t="s">
        <v>200</v>
      </c>
      <c r="C15" s="177" t="s">
        <v>218</v>
      </c>
      <c r="D15" s="179">
        <v>3.6747685185185185E-4</v>
      </c>
      <c r="E15" s="157">
        <v>15</v>
      </c>
      <c r="F15" s="157">
        <v>15</v>
      </c>
      <c r="G15" s="157">
        <v>15</v>
      </c>
      <c r="H15" s="157">
        <v>15</v>
      </c>
      <c r="I15" s="157">
        <v>15</v>
      </c>
      <c r="J15" s="157">
        <v>15</v>
      </c>
      <c r="K15" s="180">
        <f t="shared" si="0"/>
        <v>90</v>
      </c>
      <c r="L15" s="179">
        <v>3.8702546296296293E-3</v>
      </c>
    </row>
    <row r="16" spans="1:12" s="14" customFormat="1" ht="14.4" x14ac:dyDescent="0.3">
      <c r="A16" s="177">
        <v>15</v>
      </c>
      <c r="B16" s="177" t="s">
        <v>91</v>
      </c>
      <c r="C16" s="177" t="s">
        <v>62</v>
      </c>
      <c r="D16" s="179">
        <v>5.7916666666666663E-4</v>
      </c>
      <c r="E16" s="157">
        <v>15</v>
      </c>
      <c r="F16" s="157">
        <v>15</v>
      </c>
      <c r="G16" s="157">
        <v>15</v>
      </c>
      <c r="H16" s="157">
        <v>15</v>
      </c>
      <c r="I16" s="157">
        <v>15</v>
      </c>
      <c r="J16" s="157">
        <v>15</v>
      </c>
      <c r="K16" s="180">
        <f t="shared" si="0"/>
        <v>90</v>
      </c>
      <c r="L16" s="179">
        <v>3.9113425925925921E-3</v>
      </c>
    </row>
    <row r="17" spans="1:12" s="5" customFormat="1" ht="14.4" x14ac:dyDescent="0.3">
      <c r="A17" s="177">
        <v>16</v>
      </c>
      <c r="B17" s="177" t="s">
        <v>52</v>
      </c>
      <c r="C17" s="177" t="s">
        <v>68</v>
      </c>
      <c r="D17" s="179">
        <v>6.4849537037037035E-4</v>
      </c>
      <c r="E17" s="157">
        <v>15</v>
      </c>
      <c r="F17" s="157">
        <v>15</v>
      </c>
      <c r="G17" s="157">
        <v>15</v>
      </c>
      <c r="H17" s="157">
        <v>15</v>
      </c>
      <c r="I17" s="157">
        <v>15</v>
      </c>
      <c r="J17" s="157">
        <v>15</v>
      </c>
      <c r="K17" s="180">
        <f t="shared" si="0"/>
        <v>90</v>
      </c>
      <c r="L17" s="179">
        <v>4.0141203703703702E-3</v>
      </c>
    </row>
    <row r="18" spans="1:12" s="5" customFormat="1" ht="14.4" x14ac:dyDescent="0.3">
      <c r="A18" s="177">
        <v>17</v>
      </c>
      <c r="B18" s="177" t="s">
        <v>52</v>
      </c>
      <c r="C18" s="177" t="s">
        <v>241</v>
      </c>
      <c r="D18" s="179">
        <v>4.2349537037037036E-4</v>
      </c>
      <c r="E18" s="157">
        <v>15</v>
      </c>
      <c r="F18" s="157">
        <v>15</v>
      </c>
      <c r="G18" s="157">
        <v>15</v>
      </c>
      <c r="H18" s="157">
        <v>15</v>
      </c>
      <c r="I18" s="157">
        <v>0</v>
      </c>
      <c r="J18" s="157">
        <v>0</v>
      </c>
      <c r="K18" s="180">
        <f t="shared" si="0"/>
        <v>60</v>
      </c>
      <c r="L18" s="179">
        <v>4.1666666666666666E-3</v>
      </c>
    </row>
    <row r="19" spans="1:12" s="5" customFormat="1" ht="14.4" x14ac:dyDescent="0.3">
      <c r="A19" s="177">
        <v>18</v>
      </c>
      <c r="B19" s="177" t="s">
        <v>192</v>
      </c>
      <c r="C19" s="177" t="s">
        <v>237</v>
      </c>
      <c r="D19" s="179">
        <v>5.5486111111111111E-4</v>
      </c>
      <c r="E19" s="157">
        <v>15</v>
      </c>
      <c r="F19" s="157">
        <v>15</v>
      </c>
      <c r="G19" s="157">
        <v>15</v>
      </c>
      <c r="H19" s="157">
        <v>15</v>
      </c>
      <c r="I19" s="157">
        <v>0</v>
      </c>
      <c r="J19" s="157">
        <v>0</v>
      </c>
      <c r="K19" s="180">
        <f t="shared" si="0"/>
        <v>60</v>
      </c>
      <c r="L19" s="179">
        <v>4.1666666666666666E-3</v>
      </c>
    </row>
    <row r="20" spans="1:12" s="14" customFormat="1" ht="14.4" x14ac:dyDescent="0.3">
      <c r="A20" s="177">
        <v>19</v>
      </c>
      <c r="B20" s="177" t="s">
        <v>184</v>
      </c>
      <c r="C20" s="177" t="s">
        <v>235</v>
      </c>
      <c r="D20" s="179">
        <v>6.3402777777777774E-4</v>
      </c>
      <c r="E20" s="157">
        <v>15</v>
      </c>
      <c r="F20" s="157">
        <v>15</v>
      </c>
      <c r="G20" s="157">
        <v>15</v>
      </c>
      <c r="H20" s="157">
        <v>15</v>
      </c>
      <c r="I20" s="157">
        <v>0</v>
      </c>
      <c r="J20" s="157">
        <v>0</v>
      </c>
      <c r="K20" s="180">
        <f t="shared" si="0"/>
        <v>60</v>
      </c>
      <c r="L20" s="179">
        <v>4.1666666666666666E-3</v>
      </c>
    </row>
    <row r="21" spans="1:12" s="5" customFormat="1" ht="14.4" x14ac:dyDescent="0.3">
      <c r="A21" s="177">
        <v>20</v>
      </c>
      <c r="B21" s="177" t="s">
        <v>224</v>
      </c>
      <c r="C21" s="177" t="s">
        <v>226</v>
      </c>
      <c r="D21" s="179">
        <v>3.1504629629629629E-4</v>
      </c>
      <c r="E21" s="157">
        <v>15</v>
      </c>
      <c r="F21" s="157">
        <v>15</v>
      </c>
      <c r="G21" s="157">
        <v>15</v>
      </c>
      <c r="H21" s="157">
        <v>0</v>
      </c>
      <c r="I21" s="157">
        <v>0</v>
      </c>
      <c r="J21" s="157">
        <v>0</v>
      </c>
      <c r="K21" s="180">
        <f t="shared" si="0"/>
        <v>45</v>
      </c>
      <c r="L21" s="179">
        <v>4.1666666666666666E-3</v>
      </c>
    </row>
    <row r="22" spans="1:12" s="14" customFormat="1" ht="14.4" x14ac:dyDescent="0.3">
      <c r="A22" s="177">
        <v>21</v>
      </c>
      <c r="B22" s="177" t="s">
        <v>209</v>
      </c>
      <c r="C22" s="177" t="s">
        <v>216</v>
      </c>
      <c r="D22" s="179">
        <v>1.1607638888888889E-3</v>
      </c>
      <c r="E22" s="157">
        <v>15</v>
      </c>
      <c r="F22" s="157">
        <v>15</v>
      </c>
      <c r="G22" s="157">
        <v>15</v>
      </c>
      <c r="H22" s="157">
        <v>0</v>
      </c>
      <c r="I22" s="157">
        <v>0</v>
      </c>
      <c r="J22" s="157">
        <v>0</v>
      </c>
      <c r="K22" s="180">
        <f t="shared" si="0"/>
        <v>45</v>
      </c>
      <c r="L22" s="179">
        <v>4.1666666666666666E-3</v>
      </c>
    </row>
    <row r="23" spans="1:12" s="5" customFormat="1" ht="14.4" x14ac:dyDescent="0.3">
      <c r="A23" s="177">
        <v>22</v>
      </c>
      <c r="B23" s="177" t="s">
        <v>61</v>
      </c>
      <c r="C23" s="177" t="s">
        <v>107</v>
      </c>
      <c r="D23" s="179">
        <v>2.217592592592593E-4</v>
      </c>
      <c r="E23" s="157">
        <v>15</v>
      </c>
      <c r="F23" s="157">
        <v>15</v>
      </c>
      <c r="G23" s="157">
        <v>0</v>
      </c>
      <c r="H23" s="157">
        <v>0</v>
      </c>
      <c r="I23" s="157">
        <v>0</v>
      </c>
      <c r="J23" s="157">
        <v>0</v>
      </c>
      <c r="K23" s="180">
        <f t="shared" si="0"/>
        <v>30</v>
      </c>
      <c r="L23" s="179">
        <v>4.1666666666666666E-3</v>
      </c>
    </row>
    <row r="24" spans="1:12" s="14" customFormat="1" ht="14.4" x14ac:dyDescent="0.3">
      <c r="A24" s="177">
        <v>23</v>
      </c>
      <c r="B24" s="177" t="s">
        <v>95</v>
      </c>
      <c r="C24" s="177" t="s">
        <v>217</v>
      </c>
      <c r="D24" s="179">
        <v>3.2106481481481477E-4</v>
      </c>
      <c r="E24" s="157">
        <v>15</v>
      </c>
      <c r="F24" s="157">
        <v>15</v>
      </c>
      <c r="G24" s="157">
        <v>0</v>
      </c>
      <c r="H24" s="157">
        <v>0</v>
      </c>
      <c r="I24" s="157">
        <v>0</v>
      </c>
      <c r="J24" s="157">
        <v>0</v>
      </c>
      <c r="K24" s="180">
        <f t="shared" si="0"/>
        <v>30</v>
      </c>
      <c r="L24" s="179">
        <v>4.1666666666666666E-3</v>
      </c>
    </row>
    <row r="25" spans="1:12" s="5" customFormat="1" ht="14.4" x14ac:dyDescent="0.3">
      <c r="A25" s="172"/>
      <c r="B25" s="173"/>
      <c r="C25" s="173"/>
      <c r="D25" s="174"/>
      <c r="E25" s="175"/>
      <c r="F25" s="175"/>
      <c r="G25" s="175"/>
      <c r="H25" s="175"/>
      <c r="I25" s="175"/>
      <c r="J25" s="175"/>
      <c r="K25" s="176"/>
      <c r="L25" s="174"/>
    </row>
    <row r="26" spans="1:12" s="5" customFormat="1" ht="14.4" x14ac:dyDescent="0.3">
      <c r="A26" s="23"/>
      <c r="B26" s="64"/>
      <c r="C26" s="64"/>
      <c r="D26" s="27"/>
      <c r="E26" s="26"/>
      <c r="F26" s="26"/>
      <c r="G26" s="26"/>
      <c r="H26" s="26"/>
      <c r="I26" s="26"/>
      <c r="J26" s="26"/>
      <c r="K26" s="34"/>
      <c r="L26" s="27"/>
    </row>
    <row r="27" spans="1:12" ht="14.4" x14ac:dyDescent="0.3">
      <c r="A27" s="63"/>
      <c r="B27" s="67"/>
      <c r="C27" s="67"/>
    </row>
    <row r="28" spans="1:12" ht="14.4" x14ac:dyDescent="0.3">
      <c r="A28" s="63"/>
      <c r="B28" s="74"/>
      <c r="C28" s="74"/>
    </row>
    <row r="29" spans="1:12" ht="14.4" x14ac:dyDescent="0.3">
      <c r="A29" s="65"/>
      <c r="B29" s="67"/>
      <c r="C29" s="67"/>
    </row>
    <row r="30" spans="1:12" x14ac:dyDescent="0.25">
      <c r="C30" s="67"/>
    </row>
    <row r="31" spans="1:12" x14ac:dyDescent="0.25">
      <c r="B31" s="78"/>
      <c r="C31" s="78"/>
    </row>
    <row r="32" spans="1:12" x14ac:dyDescent="0.25">
      <c r="B32" s="78"/>
      <c r="C32" s="78"/>
    </row>
  </sheetData>
  <sortState xmlns:xlrd2="http://schemas.microsoft.com/office/spreadsheetml/2017/richdata2" ref="B2:L24">
    <sortCondition descending="1" ref="K2:K24"/>
    <sortCondition ref="L2:L24"/>
    <sortCondition ref="D2:D24"/>
  </sortState>
  <printOptions headings="1" gridLines="1"/>
  <pageMargins left="7.4999999999999997E-2" right="0.14166666666666666" top="0.75" bottom="0.75" header="0.3" footer="0.3"/>
  <pageSetup fitToHeight="0" orientation="landscape" horizontalDpi="4294967293" r:id="rId1"/>
  <headerFooter>
    <oddHeader>&amp;C&amp;"Cambria,Bold"&amp;K7030A02020 Finals Ranch Day 2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K25"/>
  <sheetViews>
    <sheetView showWhiteSpace="0" view="pageLayout" zoomScaleNormal="100" workbookViewId="0">
      <selection sqref="A1:A1048576"/>
    </sheetView>
  </sheetViews>
  <sheetFormatPr defaultRowHeight="13.8" x14ac:dyDescent="0.25"/>
  <cols>
    <col min="1" max="1" width="3.19921875" customWidth="1"/>
    <col min="2" max="2" width="26.3984375" customWidth="1"/>
    <col min="3" max="3" width="12" customWidth="1"/>
    <col min="6" max="6" width="9.69921875" customWidth="1"/>
    <col min="7" max="7" width="10.19921875" customWidth="1"/>
    <col min="8" max="8" width="10.3984375" customWidth="1"/>
    <col min="9" max="9" width="9.5" customWidth="1"/>
    <col min="10" max="10" width="9.5" style="15" customWidth="1"/>
    <col min="11" max="11" width="10.5" style="15" customWidth="1"/>
  </cols>
  <sheetData>
    <row r="1" spans="1:11" ht="14.4" x14ac:dyDescent="0.3">
      <c r="A1" s="36"/>
      <c r="B1" s="37" t="s">
        <v>0</v>
      </c>
      <c r="C1" s="41" t="s">
        <v>1</v>
      </c>
      <c r="D1" s="41" t="s">
        <v>2</v>
      </c>
      <c r="E1" s="39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47" t="s">
        <v>8</v>
      </c>
      <c r="K1" s="39" t="s">
        <v>9</v>
      </c>
    </row>
    <row r="2" spans="1:11" ht="14.4" x14ac:dyDescent="0.3">
      <c r="A2" s="36"/>
      <c r="B2" s="37"/>
      <c r="C2" s="37"/>
      <c r="D2" s="37"/>
      <c r="E2" s="38"/>
      <c r="F2" s="41"/>
      <c r="G2" s="41"/>
      <c r="H2" s="37"/>
      <c r="I2" s="37"/>
      <c r="J2" s="40">
        <f t="shared" ref="J2:J25" si="0">SUM(E2:I2)</f>
        <v>0</v>
      </c>
      <c r="K2" s="39"/>
    </row>
    <row r="3" spans="1:11" ht="14.4" x14ac:dyDescent="0.3">
      <c r="A3" s="36"/>
      <c r="B3" s="37"/>
      <c r="C3" s="37"/>
      <c r="D3" s="37"/>
      <c r="E3" s="38"/>
      <c r="F3" s="41"/>
      <c r="G3" s="41"/>
      <c r="H3" s="37"/>
      <c r="I3" s="37"/>
      <c r="J3" s="40">
        <f t="shared" si="0"/>
        <v>0</v>
      </c>
      <c r="K3" s="39"/>
    </row>
    <row r="4" spans="1:11" ht="14.4" x14ac:dyDescent="0.3">
      <c r="A4" s="36"/>
      <c r="B4" s="37"/>
      <c r="C4" s="37"/>
      <c r="D4" s="37"/>
      <c r="E4" s="38"/>
      <c r="F4" s="41"/>
      <c r="G4" s="41"/>
      <c r="H4" s="37"/>
      <c r="I4" s="37"/>
      <c r="J4" s="40">
        <f t="shared" si="0"/>
        <v>0</v>
      </c>
      <c r="K4" s="39"/>
    </row>
    <row r="5" spans="1:11" ht="14.4" x14ac:dyDescent="0.3">
      <c r="A5" s="36"/>
      <c r="B5" s="37"/>
      <c r="C5" s="37"/>
      <c r="D5" s="37"/>
      <c r="E5" s="38"/>
      <c r="F5" s="41"/>
      <c r="G5" s="41"/>
      <c r="H5" s="37"/>
      <c r="I5" s="37"/>
      <c r="J5" s="40">
        <f t="shared" si="0"/>
        <v>0</v>
      </c>
      <c r="K5" s="39"/>
    </row>
    <row r="6" spans="1:11" ht="14.4" x14ac:dyDescent="0.3">
      <c r="A6" s="36"/>
      <c r="B6" s="37"/>
      <c r="C6" s="37"/>
      <c r="D6" s="37"/>
      <c r="E6" s="38"/>
      <c r="F6" s="41"/>
      <c r="G6" s="41"/>
      <c r="H6" s="37"/>
      <c r="I6" s="37"/>
      <c r="J6" s="40">
        <f t="shared" si="0"/>
        <v>0</v>
      </c>
      <c r="K6" s="39"/>
    </row>
    <row r="7" spans="1:11" ht="14.4" x14ac:dyDescent="0.3">
      <c r="A7" s="36"/>
      <c r="B7" s="37"/>
      <c r="C7" s="37"/>
      <c r="D7" s="37"/>
      <c r="E7" s="38"/>
      <c r="F7" s="41"/>
      <c r="G7" s="41"/>
      <c r="H7" s="37"/>
      <c r="I7" s="37"/>
      <c r="J7" s="40">
        <f t="shared" si="0"/>
        <v>0</v>
      </c>
      <c r="K7" s="39"/>
    </row>
    <row r="8" spans="1:11" ht="14.4" x14ac:dyDescent="0.3">
      <c r="A8" s="36"/>
      <c r="B8" s="37"/>
      <c r="C8" s="37"/>
      <c r="D8" s="37"/>
      <c r="E8" s="38"/>
      <c r="F8" s="41"/>
      <c r="G8" s="41"/>
      <c r="H8" s="37"/>
      <c r="I8" s="37"/>
      <c r="J8" s="40">
        <f t="shared" si="0"/>
        <v>0</v>
      </c>
      <c r="K8" s="39"/>
    </row>
    <row r="9" spans="1:11" ht="14.4" x14ac:dyDescent="0.3">
      <c r="A9" s="36"/>
      <c r="B9" s="37"/>
      <c r="C9" s="37"/>
      <c r="D9" s="37"/>
      <c r="E9" s="38"/>
      <c r="F9" s="41"/>
      <c r="G9" s="41"/>
      <c r="H9" s="37"/>
      <c r="I9" s="37"/>
      <c r="J9" s="40">
        <f t="shared" si="0"/>
        <v>0</v>
      </c>
      <c r="K9" s="39"/>
    </row>
    <row r="10" spans="1:11" ht="14.4" x14ac:dyDescent="0.3">
      <c r="A10" s="36"/>
      <c r="B10" s="37"/>
      <c r="C10" s="37"/>
      <c r="D10" s="37"/>
      <c r="E10" s="38"/>
      <c r="F10" s="41"/>
      <c r="G10" s="41"/>
      <c r="H10" s="37"/>
      <c r="I10" s="37"/>
      <c r="J10" s="40">
        <f t="shared" si="0"/>
        <v>0</v>
      </c>
      <c r="K10" s="39"/>
    </row>
    <row r="11" spans="1:11" ht="14.4" x14ac:dyDescent="0.3">
      <c r="A11" s="36"/>
      <c r="B11" s="37"/>
      <c r="C11" s="37"/>
      <c r="D11" s="37"/>
      <c r="E11" s="38"/>
      <c r="F11" s="41"/>
      <c r="G11" s="41"/>
      <c r="H11" s="37"/>
      <c r="I11" s="37"/>
      <c r="J11" s="40">
        <f t="shared" si="0"/>
        <v>0</v>
      </c>
      <c r="K11" s="39"/>
    </row>
    <row r="12" spans="1:11" ht="14.4" x14ac:dyDescent="0.3">
      <c r="A12" s="36"/>
      <c r="B12" s="37"/>
      <c r="C12" s="37"/>
      <c r="D12" s="37"/>
      <c r="E12" s="38"/>
      <c r="F12" s="41"/>
      <c r="G12" s="41"/>
      <c r="H12" s="37"/>
      <c r="I12" s="37"/>
      <c r="J12" s="40">
        <f t="shared" si="0"/>
        <v>0</v>
      </c>
      <c r="K12" s="39"/>
    </row>
    <row r="13" spans="1:11" ht="14.4" x14ac:dyDescent="0.3">
      <c r="A13" s="36"/>
      <c r="B13" s="37"/>
      <c r="C13" s="37"/>
      <c r="D13" s="37"/>
      <c r="E13" s="38"/>
      <c r="F13" s="41"/>
      <c r="G13" s="41"/>
      <c r="H13" s="37"/>
      <c r="I13" s="37"/>
      <c r="J13" s="40">
        <f t="shared" si="0"/>
        <v>0</v>
      </c>
      <c r="K13" s="39"/>
    </row>
    <row r="14" spans="1:11" ht="14.4" x14ac:dyDescent="0.3">
      <c r="A14" s="36"/>
      <c r="B14" s="37"/>
      <c r="C14" s="37"/>
      <c r="D14" s="37"/>
      <c r="E14" s="38"/>
      <c r="F14" s="41"/>
      <c r="G14" s="41"/>
      <c r="H14" s="37"/>
      <c r="I14" s="37"/>
      <c r="J14" s="40">
        <f t="shared" si="0"/>
        <v>0</v>
      </c>
      <c r="K14" s="39"/>
    </row>
    <row r="15" spans="1:11" ht="14.4" x14ac:dyDescent="0.3">
      <c r="A15" s="36"/>
      <c r="B15" s="37"/>
      <c r="C15" s="37"/>
      <c r="D15" s="37"/>
      <c r="E15" s="38"/>
      <c r="F15" s="41"/>
      <c r="G15" s="41"/>
      <c r="H15" s="37"/>
      <c r="I15" s="37"/>
      <c r="J15" s="40">
        <f t="shared" si="0"/>
        <v>0</v>
      </c>
      <c r="K15" s="39"/>
    </row>
    <row r="16" spans="1:11" ht="14.4" x14ac:dyDescent="0.3">
      <c r="A16" s="36"/>
      <c r="B16" s="37"/>
      <c r="C16" s="37"/>
      <c r="D16" s="37"/>
      <c r="E16" s="38"/>
      <c r="F16" s="41"/>
      <c r="G16" s="41"/>
      <c r="H16" s="37"/>
      <c r="I16" s="37"/>
      <c r="J16" s="40">
        <f t="shared" si="0"/>
        <v>0</v>
      </c>
      <c r="K16" s="39"/>
    </row>
    <row r="17" spans="1:11" ht="14.4" x14ac:dyDescent="0.3">
      <c r="A17" s="36"/>
      <c r="B17" s="37"/>
      <c r="C17" s="37"/>
      <c r="D17" s="37"/>
      <c r="E17" s="38"/>
      <c r="F17" s="41"/>
      <c r="G17" s="41"/>
      <c r="H17" s="37"/>
      <c r="I17" s="37"/>
      <c r="J17" s="40">
        <f t="shared" si="0"/>
        <v>0</v>
      </c>
      <c r="K17" s="39"/>
    </row>
    <row r="18" spans="1:11" ht="14.4" x14ac:dyDescent="0.3">
      <c r="A18" s="36"/>
      <c r="B18" s="37"/>
      <c r="C18" s="37"/>
      <c r="D18" s="37"/>
      <c r="E18" s="38"/>
      <c r="F18" s="41"/>
      <c r="G18" s="41"/>
      <c r="H18" s="37"/>
      <c r="I18" s="37"/>
      <c r="J18" s="40">
        <f t="shared" si="0"/>
        <v>0</v>
      </c>
      <c r="K18" s="39"/>
    </row>
    <row r="19" spans="1:11" ht="14.4" x14ac:dyDescent="0.3">
      <c r="A19" s="36"/>
      <c r="B19" s="37"/>
      <c r="C19" s="37"/>
      <c r="D19" s="37"/>
      <c r="E19" s="38"/>
      <c r="F19" s="41"/>
      <c r="G19" s="41"/>
      <c r="H19" s="37"/>
      <c r="I19" s="37"/>
      <c r="J19" s="40">
        <f t="shared" si="0"/>
        <v>0</v>
      </c>
      <c r="K19" s="39"/>
    </row>
    <row r="20" spans="1:11" ht="14.4" x14ac:dyDescent="0.3">
      <c r="A20" s="36"/>
      <c r="B20" s="37"/>
      <c r="C20" s="37"/>
      <c r="D20" s="37"/>
      <c r="E20" s="38"/>
      <c r="F20" s="37"/>
      <c r="G20" s="37"/>
      <c r="H20" s="37"/>
      <c r="I20" s="37"/>
      <c r="J20" s="40">
        <f t="shared" si="0"/>
        <v>0</v>
      </c>
      <c r="K20" s="38"/>
    </row>
    <row r="21" spans="1:11" ht="14.4" x14ac:dyDescent="0.3">
      <c r="A21" s="36"/>
      <c r="B21" s="37"/>
      <c r="C21" s="37"/>
      <c r="D21" s="37"/>
      <c r="E21" s="38"/>
      <c r="F21" s="37"/>
      <c r="G21" s="37"/>
      <c r="H21" s="37"/>
      <c r="I21" s="37"/>
      <c r="J21" s="40">
        <f t="shared" si="0"/>
        <v>0</v>
      </c>
      <c r="K21" s="38"/>
    </row>
    <row r="22" spans="1:11" ht="14.4" x14ac:dyDescent="0.3">
      <c r="A22" s="36"/>
      <c r="B22" s="37"/>
      <c r="C22" s="37"/>
      <c r="D22" s="37"/>
      <c r="E22" s="38"/>
      <c r="F22" s="37"/>
      <c r="G22" s="37"/>
      <c r="H22" s="37"/>
      <c r="I22" s="37"/>
      <c r="J22" s="40">
        <f t="shared" si="0"/>
        <v>0</v>
      </c>
      <c r="K22" s="38"/>
    </row>
    <row r="23" spans="1:11" ht="14.4" x14ac:dyDescent="0.3">
      <c r="A23" s="36"/>
      <c r="B23" s="37"/>
      <c r="C23" s="37"/>
      <c r="D23" s="37"/>
      <c r="E23" s="38"/>
      <c r="F23" s="37"/>
      <c r="G23" s="37"/>
      <c r="H23" s="37"/>
      <c r="I23" s="37"/>
      <c r="J23" s="40">
        <f t="shared" si="0"/>
        <v>0</v>
      </c>
      <c r="K23" s="38"/>
    </row>
    <row r="24" spans="1:11" ht="14.4" x14ac:dyDescent="0.3">
      <c r="A24" s="36"/>
      <c r="B24" s="37"/>
      <c r="C24" s="37"/>
      <c r="D24" s="37"/>
      <c r="E24" s="38"/>
      <c r="F24" s="37"/>
      <c r="G24" s="37"/>
      <c r="H24" s="37"/>
      <c r="I24" s="37"/>
      <c r="J24" s="40">
        <f t="shared" si="0"/>
        <v>0</v>
      </c>
      <c r="K24" s="38"/>
    </row>
    <row r="25" spans="1:11" ht="14.4" x14ac:dyDescent="0.3">
      <c r="A25" s="36"/>
      <c r="B25" s="37"/>
      <c r="C25" s="37"/>
      <c r="D25" s="37"/>
      <c r="E25" s="38"/>
      <c r="F25" s="37"/>
      <c r="G25" s="37"/>
      <c r="H25" s="37"/>
      <c r="I25" s="37"/>
      <c r="J25" s="40">
        <f t="shared" si="0"/>
        <v>0</v>
      </c>
      <c r="K25" s="38"/>
    </row>
  </sheetData>
  <printOptions headings="1" gridLines="1"/>
  <pageMargins left="0.7" right="0.7" top="0.75" bottom="0.75" header="0.3" footer="0.3"/>
  <pageSetup orientation="landscape" r:id="rId1"/>
  <headerFooter>
    <oddHeader>&amp;CRanch Day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L39"/>
  <sheetViews>
    <sheetView view="pageLayout" zoomScaleNormal="100" workbookViewId="0">
      <selection activeCell="B14" sqref="B14"/>
    </sheetView>
  </sheetViews>
  <sheetFormatPr defaultRowHeight="13.8" x14ac:dyDescent="0.25"/>
  <cols>
    <col min="1" max="1" width="5.09765625" customWidth="1"/>
    <col min="2" max="2" width="18.3984375" customWidth="1"/>
    <col min="3" max="3" width="10.69921875" customWidth="1"/>
    <col min="4" max="4" width="8.19921875" style="48" customWidth="1"/>
    <col min="5" max="5" width="9" style="48"/>
    <col min="6" max="6" width="9.8984375" style="48" customWidth="1"/>
    <col min="7" max="7" width="9.09765625" style="48" customWidth="1"/>
    <col min="8" max="10" width="9.59765625" style="48" customWidth="1"/>
    <col min="11" max="11" width="10" style="18" customWidth="1"/>
    <col min="12" max="12" width="9.69921875" style="48" customWidth="1"/>
  </cols>
  <sheetData>
    <row r="1" spans="1:12" s="7" customFormat="1" ht="14.4" x14ac:dyDescent="0.3">
      <c r="A1" s="156"/>
      <c r="B1" s="157" t="s">
        <v>0</v>
      </c>
      <c r="C1" s="157" t="s">
        <v>1</v>
      </c>
      <c r="D1" s="157" t="s">
        <v>2</v>
      </c>
      <c r="E1" s="157" t="s">
        <v>3</v>
      </c>
      <c r="F1" s="157" t="s">
        <v>4</v>
      </c>
      <c r="G1" s="157" t="s">
        <v>5</v>
      </c>
      <c r="H1" s="157" t="s">
        <v>6</v>
      </c>
      <c r="I1" s="157" t="s">
        <v>7</v>
      </c>
      <c r="J1" s="157" t="s">
        <v>157</v>
      </c>
      <c r="K1" s="158" t="s">
        <v>8</v>
      </c>
      <c r="L1" s="157" t="s">
        <v>9</v>
      </c>
    </row>
    <row r="2" spans="1:12" s="5" customFormat="1" ht="14.4" x14ac:dyDescent="0.3">
      <c r="A2" s="156">
        <v>1</v>
      </c>
      <c r="B2" s="156" t="s">
        <v>188</v>
      </c>
      <c r="C2" s="156" t="s">
        <v>311</v>
      </c>
      <c r="D2" s="159">
        <v>8.1979166666666659E-4</v>
      </c>
      <c r="E2" s="160">
        <v>15</v>
      </c>
      <c r="F2" s="160">
        <v>15</v>
      </c>
      <c r="G2" s="160">
        <v>15</v>
      </c>
      <c r="H2" s="160">
        <v>15</v>
      </c>
      <c r="I2" s="160">
        <v>15</v>
      </c>
      <c r="J2" s="160">
        <v>15</v>
      </c>
      <c r="K2" s="161">
        <v>90</v>
      </c>
      <c r="L2" s="159">
        <v>2.5069444444444445E-3</v>
      </c>
    </row>
    <row r="3" spans="1:12" s="2" customFormat="1" ht="14.4" x14ac:dyDescent="0.3">
      <c r="A3" s="156">
        <v>2</v>
      </c>
      <c r="B3" s="156" t="s">
        <v>197</v>
      </c>
      <c r="C3" s="156" t="s">
        <v>198</v>
      </c>
      <c r="D3" s="159">
        <v>3.6550925925925922E-4</v>
      </c>
      <c r="E3" s="160">
        <v>15</v>
      </c>
      <c r="F3" s="160">
        <v>15</v>
      </c>
      <c r="G3" s="160">
        <v>15</v>
      </c>
      <c r="H3" s="160">
        <v>15</v>
      </c>
      <c r="I3" s="160">
        <v>15</v>
      </c>
      <c r="J3" s="160">
        <v>15</v>
      </c>
      <c r="K3" s="161">
        <f t="shared" ref="K3:K13" si="0">SUM(E3:J3)</f>
        <v>90</v>
      </c>
      <c r="L3" s="159">
        <v>2.5312500000000001E-3</v>
      </c>
    </row>
    <row r="4" spans="1:12" s="5" customFormat="1" ht="14.4" x14ac:dyDescent="0.3">
      <c r="A4" s="156">
        <v>3</v>
      </c>
      <c r="B4" s="156" t="s">
        <v>188</v>
      </c>
      <c r="C4" s="156" t="s">
        <v>189</v>
      </c>
      <c r="D4" s="159">
        <v>3.814814814814815E-4</v>
      </c>
      <c r="E4" s="160">
        <v>15</v>
      </c>
      <c r="F4" s="160">
        <v>15</v>
      </c>
      <c r="G4" s="160">
        <v>15</v>
      </c>
      <c r="H4" s="160">
        <v>15</v>
      </c>
      <c r="I4" s="160">
        <v>15</v>
      </c>
      <c r="J4" s="160">
        <v>15</v>
      </c>
      <c r="K4" s="161">
        <f t="shared" si="0"/>
        <v>90</v>
      </c>
      <c r="L4" s="159">
        <v>2.5652777777777779E-3</v>
      </c>
    </row>
    <row r="5" spans="1:12" s="2" customFormat="1" ht="14.4" x14ac:dyDescent="0.3">
      <c r="A5" s="156">
        <v>4</v>
      </c>
      <c r="B5" s="156" t="s">
        <v>188</v>
      </c>
      <c r="C5" s="156" t="s">
        <v>190</v>
      </c>
      <c r="D5" s="159">
        <v>2.4259259259259262E-4</v>
      </c>
      <c r="E5" s="160">
        <v>15</v>
      </c>
      <c r="F5" s="160">
        <v>15</v>
      </c>
      <c r="G5" s="160">
        <v>15</v>
      </c>
      <c r="H5" s="160">
        <v>15</v>
      </c>
      <c r="I5" s="160">
        <v>15</v>
      </c>
      <c r="J5" s="160">
        <v>15</v>
      </c>
      <c r="K5" s="161">
        <f t="shared" si="0"/>
        <v>90</v>
      </c>
      <c r="L5" s="159">
        <v>2.5787037037037037E-3</v>
      </c>
    </row>
    <row r="6" spans="1:12" s="5" customFormat="1" ht="14.4" x14ac:dyDescent="0.3">
      <c r="A6" s="156">
        <v>5</v>
      </c>
      <c r="B6" s="156" t="s">
        <v>39</v>
      </c>
      <c r="C6" s="156" t="s">
        <v>41</v>
      </c>
      <c r="D6" s="159">
        <v>6.0787037037037049E-4</v>
      </c>
      <c r="E6" s="160">
        <v>15</v>
      </c>
      <c r="F6" s="160">
        <v>15</v>
      </c>
      <c r="G6" s="160">
        <v>15</v>
      </c>
      <c r="H6" s="160">
        <v>15</v>
      </c>
      <c r="I6" s="160">
        <v>15</v>
      </c>
      <c r="J6" s="160">
        <v>15</v>
      </c>
      <c r="K6" s="161">
        <f t="shared" si="0"/>
        <v>90</v>
      </c>
      <c r="L6" s="159">
        <v>2.6052083333333331E-3</v>
      </c>
    </row>
    <row r="7" spans="1:12" s="5" customFormat="1" ht="14.4" x14ac:dyDescent="0.3">
      <c r="A7" s="156">
        <v>6</v>
      </c>
      <c r="B7" s="156" t="s">
        <v>200</v>
      </c>
      <c r="C7" s="156" t="s">
        <v>203</v>
      </c>
      <c r="D7" s="159">
        <v>6.5381944444444439E-4</v>
      </c>
      <c r="E7" s="160">
        <v>15</v>
      </c>
      <c r="F7" s="160">
        <v>15</v>
      </c>
      <c r="G7" s="160">
        <v>15</v>
      </c>
      <c r="H7" s="160">
        <v>15</v>
      </c>
      <c r="I7" s="160">
        <v>15</v>
      </c>
      <c r="J7" s="160">
        <v>15</v>
      </c>
      <c r="K7" s="161">
        <f t="shared" si="0"/>
        <v>90</v>
      </c>
      <c r="L7" s="159">
        <v>2.8556712962962967E-3</v>
      </c>
    </row>
    <row r="8" spans="1:12" s="2" customFormat="1" ht="14.4" x14ac:dyDescent="0.3">
      <c r="A8" s="156">
        <v>7</v>
      </c>
      <c r="B8" s="156" t="s">
        <v>34</v>
      </c>
      <c r="C8" s="156" t="s">
        <v>36</v>
      </c>
      <c r="D8" s="159">
        <v>5.037037037037038E-4</v>
      </c>
      <c r="E8" s="160">
        <v>15</v>
      </c>
      <c r="F8" s="160">
        <v>15</v>
      </c>
      <c r="G8" s="160">
        <v>15</v>
      </c>
      <c r="H8" s="160">
        <v>15</v>
      </c>
      <c r="I8" s="160">
        <v>15</v>
      </c>
      <c r="J8" s="160">
        <v>15</v>
      </c>
      <c r="K8" s="161">
        <f t="shared" si="0"/>
        <v>90</v>
      </c>
      <c r="L8" s="159">
        <v>3.0032407407407403E-3</v>
      </c>
    </row>
    <row r="9" spans="1:12" s="5" customFormat="1" ht="14.4" x14ac:dyDescent="0.3">
      <c r="A9" s="156">
        <v>8</v>
      </c>
      <c r="B9" s="156" t="s">
        <v>26</v>
      </c>
      <c r="C9" s="156" t="s">
        <v>117</v>
      </c>
      <c r="D9" s="159">
        <v>5.473379629629629E-4</v>
      </c>
      <c r="E9" s="160">
        <v>15</v>
      </c>
      <c r="F9" s="160">
        <v>15</v>
      </c>
      <c r="G9" s="160">
        <v>15</v>
      </c>
      <c r="H9" s="160">
        <v>15</v>
      </c>
      <c r="I9" s="160">
        <v>15</v>
      </c>
      <c r="J9" s="160">
        <v>15</v>
      </c>
      <c r="K9" s="161">
        <f t="shared" si="0"/>
        <v>90</v>
      </c>
      <c r="L9" s="159">
        <v>3.0405092592592589E-3</v>
      </c>
    </row>
    <row r="10" spans="1:12" s="2" customFormat="1" ht="14.4" x14ac:dyDescent="0.3">
      <c r="A10" s="156">
        <v>9</v>
      </c>
      <c r="B10" s="156" t="s">
        <v>204</v>
      </c>
      <c r="C10" s="156" t="s">
        <v>207</v>
      </c>
      <c r="D10" s="159">
        <v>5.2002314814814815E-4</v>
      </c>
      <c r="E10" s="160">
        <v>15</v>
      </c>
      <c r="F10" s="160">
        <v>15</v>
      </c>
      <c r="G10" s="160">
        <v>15</v>
      </c>
      <c r="H10" s="160">
        <v>15</v>
      </c>
      <c r="I10" s="160">
        <v>15</v>
      </c>
      <c r="J10" s="160">
        <v>15</v>
      </c>
      <c r="K10" s="161">
        <f t="shared" si="0"/>
        <v>90</v>
      </c>
      <c r="L10" s="159">
        <v>3.0936342592592591E-3</v>
      </c>
    </row>
    <row r="11" spans="1:12" s="5" customFormat="1" ht="14.4" x14ac:dyDescent="0.3">
      <c r="A11" s="156">
        <v>10</v>
      </c>
      <c r="B11" s="156" t="s">
        <v>209</v>
      </c>
      <c r="C11" s="156" t="s">
        <v>210</v>
      </c>
      <c r="D11" s="159">
        <v>5.3900462962962962E-4</v>
      </c>
      <c r="E11" s="160">
        <v>15</v>
      </c>
      <c r="F11" s="160">
        <v>15</v>
      </c>
      <c r="G11" s="160">
        <v>15</v>
      </c>
      <c r="H11" s="160">
        <v>15</v>
      </c>
      <c r="I11" s="160">
        <v>15</v>
      </c>
      <c r="J11" s="160">
        <v>15</v>
      </c>
      <c r="K11" s="161">
        <f t="shared" si="0"/>
        <v>90</v>
      </c>
      <c r="L11" s="159">
        <v>3.1612268518518521E-3</v>
      </c>
    </row>
    <row r="12" spans="1:12" s="2" customFormat="1" ht="14.4" x14ac:dyDescent="0.3">
      <c r="A12" s="156">
        <v>11</v>
      </c>
      <c r="B12" s="156" t="s">
        <v>204</v>
      </c>
      <c r="C12" s="156" t="s">
        <v>206</v>
      </c>
      <c r="D12" s="159">
        <v>5.831018518518519E-4</v>
      </c>
      <c r="E12" s="160">
        <v>15</v>
      </c>
      <c r="F12" s="160">
        <v>15</v>
      </c>
      <c r="G12" s="160">
        <v>15</v>
      </c>
      <c r="H12" s="160">
        <v>15</v>
      </c>
      <c r="I12" s="160">
        <v>15</v>
      </c>
      <c r="J12" s="160">
        <v>15</v>
      </c>
      <c r="K12" s="161">
        <f t="shared" si="0"/>
        <v>90</v>
      </c>
      <c r="L12" s="159">
        <v>3.241666666666667E-3</v>
      </c>
    </row>
    <row r="13" spans="1:12" s="2" customFormat="1" ht="14.4" x14ac:dyDescent="0.3">
      <c r="A13" s="156">
        <v>12</v>
      </c>
      <c r="B13" s="156" t="s">
        <v>44</v>
      </c>
      <c r="C13" s="156" t="s">
        <v>196</v>
      </c>
      <c r="D13" s="159">
        <v>3.9988425925925928E-4</v>
      </c>
      <c r="E13" s="160">
        <v>15</v>
      </c>
      <c r="F13" s="160">
        <v>15</v>
      </c>
      <c r="G13" s="160">
        <v>15</v>
      </c>
      <c r="H13" s="160">
        <v>15</v>
      </c>
      <c r="I13" s="160">
        <v>15</v>
      </c>
      <c r="J13" s="160">
        <v>15</v>
      </c>
      <c r="K13" s="161">
        <f t="shared" si="0"/>
        <v>90</v>
      </c>
      <c r="L13" s="159">
        <v>3.3644675925925929E-3</v>
      </c>
    </row>
    <row r="14" spans="1:12" s="2" customFormat="1" ht="14.4" x14ac:dyDescent="0.3">
      <c r="A14" s="156">
        <v>13</v>
      </c>
      <c r="B14" s="156" t="s">
        <v>200</v>
      </c>
      <c r="C14" s="156" t="s">
        <v>201</v>
      </c>
      <c r="D14" s="159">
        <v>5.5902777777777776E-4</v>
      </c>
      <c r="E14" s="160">
        <v>15</v>
      </c>
      <c r="F14" s="160">
        <v>15</v>
      </c>
      <c r="G14" s="160">
        <v>15</v>
      </c>
      <c r="H14" s="160">
        <v>15</v>
      </c>
      <c r="I14" s="160">
        <v>15</v>
      </c>
      <c r="J14" s="160">
        <v>15</v>
      </c>
      <c r="K14" s="161">
        <v>90</v>
      </c>
      <c r="L14" s="159">
        <v>3.4226851851851849E-3</v>
      </c>
    </row>
    <row r="15" spans="1:12" s="5" customFormat="1" ht="14.4" x14ac:dyDescent="0.3">
      <c r="A15" s="156">
        <v>14</v>
      </c>
      <c r="B15" s="156" t="s">
        <v>26</v>
      </c>
      <c r="C15" s="156" t="s">
        <v>28</v>
      </c>
      <c r="D15" s="159">
        <v>5.8692129629629632E-4</v>
      </c>
      <c r="E15" s="160">
        <v>15</v>
      </c>
      <c r="F15" s="160">
        <v>15</v>
      </c>
      <c r="G15" s="160">
        <v>15</v>
      </c>
      <c r="H15" s="160">
        <v>15</v>
      </c>
      <c r="I15" s="160">
        <v>15</v>
      </c>
      <c r="J15" s="160">
        <v>15</v>
      </c>
      <c r="K15" s="161">
        <f t="shared" ref="K15:K36" si="1">SUM(E15:J15)</f>
        <v>90</v>
      </c>
      <c r="L15" s="159">
        <v>3.4373842592592594E-3</v>
      </c>
    </row>
    <row r="16" spans="1:12" s="2" customFormat="1" ht="14.4" x14ac:dyDescent="0.3">
      <c r="A16" s="156">
        <v>15</v>
      </c>
      <c r="B16" s="156" t="s">
        <v>200</v>
      </c>
      <c r="C16" s="156" t="s">
        <v>202</v>
      </c>
      <c r="D16" s="159">
        <v>9.3680555555555563E-4</v>
      </c>
      <c r="E16" s="160">
        <v>15</v>
      </c>
      <c r="F16" s="160">
        <v>15</v>
      </c>
      <c r="G16" s="160">
        <v>15</v>
      </c>
      <c r="H16" s="160">
        <v>15</v>
      </c>
      <c r="I16" s="160">
        <v>15</v>
      </c>
      <c r="J16" s="160">
        <v>15</v>
      </c>
      <c r="K16" s="161">
        <f t="shared" si="1"/>
        <v>90</v>
      </c>
      <c r="L16" s="159">
        <v>3.5180555555555555E-3</v>
      </c>
    </row>
    <row r="17" spans="1:12" s="2" customFormat="1" ht="14.4" x14ac:dyDescent="0.3">
      <c r="A17" s="156">
        <v>16</v>
      </c>
      <c r="B17" s="156" t="s">
        <v>26</v>
      </c>
      <c r="C17" s="156" t="s">
        <v>27</v>
      </c>
      <c r="D17" s="159">
        <v>4.8726851851851855E-4</v>
      </c>
      <c r="E17" s="160">
        <v>15</v>
      </c>
      <c r="F17" s="160">
        <v>15</v>
      </c>
      <c r="G17" s="160">
        <v>15</v>
      </c>
      <c r="H17" s="160">
        <v>15</v>
      </c>
      <c r="I17" s="160">
        <v>15</v>
      </c>
      <c r="J17" s="160">
        <v>15</v>
      </c>
      <c r="K17" s="161">
        <f t="shared" si="1"/>
        <v>90</v>
      </c>
      <c r="L17" s="159">
        <v>3.5648148148148154E-3</v>
      </c>
    </row>
    <row r="18" spans="1:12" s="5" customFormat="1" ht="14.4" x14ac:dyDescent="0.3">
      <c r="A18" s="156">
        <v>17</v>
      </c>
      <c r="B18" s="156" t="s">
        <v>184</v>
      </c>
      <c r="C18" s="156" t="s">
        <v>85</v>
      </c>
      <c r="D18" s="159">
        <v>6.6539351851851861E-4</v>
      </c>
      <c r="E18" s="160">
        <v>15</v>
      </c>
      <c r="F18" s="160">
        <v>15</v>
      </c>
      <c r="G18" s="160">
        <v>15</v>
      </c>
      <c r="H18" s="160">
        <v>15</v>
      </c>
      <c r="I18" s="160">
        <v>15</v>
      </c>
      <c r="J18" s="160">
        <v>15</v>
      </c>
      <c r="K18" s="161">
        <f t="shared" si="1"/>
        <v>90</v>
      </c>
      <c r="L18" s="159">
        <v>3.8043981481481483E-3</v>
      </c>
    </row>
    <row r="19" spans="1:12" s="2" customFormat="1" ht="14.4" x14ac:dyDescent="0.3">
      <c r="A19" s="156">
        <v>18</v>
      </c>
      <c r="B19" s="156" t="s">
        <v>204</v>
      </c>
      <c r="C19" s="156" t="s">
        <v>55</v>
      </c>
      <c r="D19" s="159">
        <v>5.90625E-4</v>
      </c>
      <c r="E19" s="160">
        <v>15</v>
      </c>
      <c r="F19" s="160">
        <v>15</v>
      </c>
      <c r="G19" s="160">
        <v>15</v>
      </c>
      <c r="H19" s="160">
        <v>15</v>
      </c>
      <c r="I19" s="160">
        <v>15</v>
      </c>
      <c r="J19" s="160">
        <v>15</v>
      </c>
      <c r="K19" s="161">
        <f t="shared" si="1"/>
        <v>90</v>
      </c>
      <c r="L19" s="159">
        <v>3.9416666666666671E-3</v>
      </c>
    </row>
    <row r="20" spans="1:12" s="5" customFormat="1" ht="14.4" x14ac:dyDescent="0.3">
      <c r="A20" s="156">
        <v>19</v>
      </c>
      <c r="B20" s="156" t="s">
        <v>89</v>
      </c>
      <c r="C20" s="156" t="s">
        <v>166</v>
      </c>
      <c r="D20" s="159">
        <v>5.4305555555555563E-4</v>
      </c>
      <c r="E20" s="160">
        <v>15</v>
      </c>
      <c r="F20" s="160">
        <v>15</v>
      </c>
      <c r="G20" s="160">
        <v>15</v>
      </c>
      <c r="H20" s="160">
        <v>15</v>
      </c>
      <c r="I20" s="160">
        <v>15</v>
      </c>
      <c r="J20" s="160">
        <v>0</v>
      </c>
      <c r="K20" s="161">
        <f t="shared" si="1"/>
        <v>75</v>
      </c>
      <c r="L20" s="159">
        <v>4.1666666666666666E-3</v>
      </c>
    </row>
    <row r="21" spans="1:12" ht="14.4" x14ac:dyDescent="0.3">
      <c r="A21" s="156">
        <v>20</v>
      </c>
      <c r="B21" s="156" t="s">
        <v>39</v>
      </c>
      <c r="C21" s="156" t="s">
        <v>191</v>
      </c>
      <c r="D21" s="159">
        <v>8.8819444444444438E-4</v>
      </c>
      <c r="E21" s="160">
        <v>15</v>
      </c>
      <c r="F21" s="160">
        <v>15</v>
      </c>
      <c r="G21" s="160">
        <v>15</v>
      </c>
      <c r="H21" s="160">
        <v>15</v>
      </c>
      <c r="I21" s="160">
        <v>15</v>
      </c>
      <c r="J21" s="160">
        <v>0</v>
      </c>
      <c r="K21" s="161">
        <f t="shared" si="1"/>
        <v>75</v>
      </c>
      <c r="L21" s="159">
        <v>4.1666666666666666E-3</v>
      </c>
    </row>
    <row r="22" spans="1:12" s="5" customFormat="1" ht="14.4" x14ac:dyDescent="0.3">
      <c r="A22" s="156">
        <v>21</v>
      </c>
      <c r="B22" s="156" t="s">
        <v>29</v>
      </c>
      <c r="C22" s="156" t="s">
        <v>64</v>
      </c>
      <c r="D22" s="159">
        <v>3.6817129629629629E-4</v>
      </c>
      <c r="E22" s="160">
        <v>15</v>
      </c>
      <c r="F22" s="160">
        <v>15</v>
      </c>
      <c r="G22" s="160">
        <v>15</v>
      </c>
      <c r="H22" s="160">
        <v>15</v>
      </c>
      <c r="I22" s="160">
        <v>0</v>
      </c>
      <c r="J22" s="160">
        <v>0</v>
      </c>
      <c r="K22" s="161">
        <f t="shared" si="1"/>
        <v>60</v>
      </c>
      <c r="L22" s="159">
        <v>4.1666666666666666E-3</v>
      </c>
    </row>
    <row r="23" spans="1:12" ht="14.4" x14ac:dyDescent="0.3">
      <c r="A23" s="156">
        <v>22</v>
      </c>
      <c r="B23" s="156" t="s">
        <v>118</v>
      </c>
      <c r="C23" s="156" t="s">
        <v>199</v>
      </c>
      <c r="D23" s="159">
        <v>4.1400462962962967E-4</v>
      </c>
      <c r="E23" s="160">
        <v>15</v>
      </c>
      <c r="F23" s="160">
        <v>15</v>
      </c>
      <c r="G23" s="160">
        <v>15</v>
      </c>
      <c r="H23" s="160">
        <v>15</v>
      </c>
      <c r="I23" s="160">
        <v>0</v>
      </c>
      <c r="J23" s="160">
        <v>0</v>
      </c>
      <c r="K23" s="161">
        <f t="shared" si="1"/>
        <v>60</v>
      </c>
      <c r="L23" s="159">
        <v>4.1666666666666666E-3</v>
      </c>
    </row>
    <row r="24" spans="1:12" s="5" customFormat="1" ht="14.4" x14ac:dyDescent="0.3">
      <c r="A24" s="156">
        <v>23</v>
      </c>
      <c r="B24" s="156" t="s">
        <v>39</v>
      </c>
      <c r="C24" s="156" t="s">
        <v>40</v>
      </c>
      <c r="D24" s="159">
        <v>4.5231481481481484E-4</v>
      </c>
      <c r="E24" s="160">
        <v>15</v>
      </c>
      <c r="F24" s="160">
        <v>15</v>
      </c>
      <c r="G24" s="160">
        <v>15</v>
      </c>
      <c r="H24" s="160">
        <v>15</v>
      </c>
      <c r="I24" s="160">
        <v>0</v>
      </c>
      <c r="J24" s="160">
        <v>0</v>
      </c>
      <c r="K24" s="161">
        <f t="shared" si="1"/>
        <v>60</v>
      </c>
      <c r="L24" s="159">
        <v>4.1666666666666666E-3</v>
      </c>
    </row>
    <row r="25" spans="1:12" ht="14.4" x14ac:dyDescent="0.3">
      <c r="A25" s="156">
        <v>24</v>
      </c>
      <c r="B25" s="156" t="s">
        <v>185</v>
      </c>
      <c r="C25" s="156" t="s">
        <v>187</v>
      </c>
      <c r="D25" s="159">
        <v>4.604166666666667E-4</v>
      </c>
      <c r="E25" s="160">
        <v>15</v>
      </c>
      <c r="F25" s="160">
        <v>15</v>
      </c>
      <c r="G25" s="160">
        <v>15</v>
      </c>
      <c r="H25" s="160">
        <v>15</v>
      </c>
      <c r="I25" s="160">
        <v>0</v>
      </c>
      <c r="J25" s="160">
        <v>0</v>
      </c>
      <c r="K25" s="161">
        <f t="shared" si="1"/>
        <v>60</v>
      </c>
      <c r="L25" s="159">
        <v>4.1666666666666666E-3</v>
      </c>
    </row>
    <row r="26" spans="1:12" s="5" customFormat="1" ht="14.4" x14ac:dyDescent="0.3">
      <c r="A26" s="156">
        <v>25</v>
      </c>
      <c r="B26" s="156" t="s">
        <v>29</v>
      </c>
      <c r="C26" s="156" t="s">
        <v>30</v>
      </c>
      <c r="D26" s="159">
        <v>4.8587962962962967E-4</v>
      </c>
      <c r="E26" s="160">
        <v>15</v>
      </c>
      <c r="F26" s="160">
        <v>15</v>
      </c>
      <c r="G26" s="160">
        <v>15</v>
      </c>
      <c r="H26" s="160">
        <v>15</v>
      </c>
      <c r="I26" s="160">
        <v>0</v>
      </c>
      <c r="J26" s="160">
        <v>0</v>
      </c>
      <c r="K26" s="161">
        <f t="shared" si="1"/>
        <v>60</v>
      </c>
      <c r="L26" s="159">
        <v>4.1666666666666666E-3</v>
      </c>
    </row>
    <row r="27" spans="1:12" s="5" customFormat="1" ht="14.4" x14ac:dyDescent="0.3">
      <c r="A27" s="156">
        <v>26</v>
      </c>
      <c r="B27" s="156" t="s">
        <v>42</v>
      </c>
      <c r="C27" s="156" t="s">
        <v>43</v>
      </c>
      <c r="D27" s="159">
        <v>6.4826388888888887E-4</v>
      </c>
      <c r="E27" s="160">
        <v>15</v>
      </c>
      <c r="F27" s="160">
        <v>15</v>
      </c>
      <c r="G27" s="160">
        <v>15</v>
      </c>
      <c r="H27" s="160">
        <v>15</v>
      </c>
      <c r="I27" s="160">
        <v>0</v>
      </c>
      <c r="J27" s="160">
        <v>0</v>
      </c>
      <c r="K27" s="161">
        <f t="shared" si="1"/>
        <v>60</v>
      </c>
      <c r="L27" s="159">
        <v>4.1666666666666666E-3</v>
      </c>
    </row>
    <row r="28" spans="1:12" s="2" customFormat="1" ht="14.4" x14ac:dyDescent="0.3">
      <c r="A28" s="156">
        <v>27</v>
      </c>
      <c r="B28" s="156" t="s">
        <v>152</v>
      </c>
      <c r="C28" s="156" t="s">
        <v>208</v>
      </c>
      <c r="D28" s="159">
        <v>6.5393518518518524E-4</v>
      </c>
      <c r="E28" s="160">
        <v>15</v>
      </c>
      <c r="F28" s="160">
        <v>15</v>
      </c>
      <c r="G28" s="160">
        <v>15</v>
      </c>
      <c r="H28" s="160">
        <v>15</v>
      </c>
      <c r="I28" s="160">
        <v>0</v>
      </c>
      <c r="J28" s="160">
        <v>0</v>
      </c>
      <c r="K28" s="161">
        <f t="shared" si="1"/>
        <v>60</v>
      </c>
      <c r="L28" s="159">
        <v>4.1666666666666666E-3</v>
      </c>
    </row>
    <row r="29" spans="1:12" s="5" customFormat="1" ht="14.4" x14ac:dyDescent="0.3">
      <c r="A29" s="156">
        <v>28</v>
      </c>
      <c r="B29" s="156" t="s">
        <v>204</v>
      </c>
      <c r="C29" s="156" t="s">
        <v>205</v>
      </c>
      <c r="D29" s="159">
        <v>7.233796296296297E-4</v>
      </c>
      <c r="E29" s="160">
        <v>15</v>
      </c>
      <c r="F29" s="160">
        <v>15</v>
      </c>
      <c r="G29" s="160">
        <v>15</v>
      </c>
      <c r="H29" s="160">
        <v>15</v>
      </c>
      <c r="I29" s="160">
        <v>0</v>
      </c>
      <c r="J29" s="160">
        <v>0</v>
      </c>
      <c r="K29" s="161">
        <f t="shared" si="1"/>
        <v>60</v>
      </c>
      <c r="L29" s="159">
        <v>4.1666666666666666E-3</v>
      </c>
    </row>
    <row r="30" spans="1:12" s="2" customFormat="1" ht="14.4" x14ac:dyDescent="0.3">
      <c r="A30" s="156">
        <v>29</v>
      </c>
      <c r="B30" s="156" t="s">
        <v>209</v>
      </c>
      <c r="C30" s="156" t="s">
        <v>211</v>
      </c>
      <c r="D30" s="159">
        <v>9.0243055555555562E-4</v>
      </c>
      <c r="E30" s="160">
        <v>15</v>
      </c>
      <c r="F30" s="160">
        <v>15</v>
      </c>
      <c r="G30" s="160">
        <v>15</v>
      </c>
      <c r="H30" s="160">
        <v>15</v>
      </c>
      <c r="I30" s="160">
        <v>0</v>
      </c>
      <c r="J30" s="160">
        <v>0</v>
      </c>
      <c r="K30" s="161">
        <f t="shared" si="1"/>
        <v>60</v>
      </c>
      <c r="L30" s="159">
        <v>4.1666666666666666E-3</v>
      </c>
    </row>
    <row r="31" spans="1:12" s="5" customFormat="1" ht="14.4" x14ac:dyDescent="0.3">
      <c r="A31" s="156">
        <v>30</v>
      </c>
      <c r="B31" s="156" t="s">
        <v>192</v>
      </c>
      <c r="C31" s="156" t="s">
        <v>193</v>
      </c>
      <c r="D31" s="159">
        <v>1.0137731481481482E-3</v>
      </c>
      <c r="E31" s="160">
        <v>15</v>
      </c>
      <c r="F31" s="160">
        <v>15</v>
      </c>
      <c r="G31" s="160">
        <v>15</v>
      </c>
      <c r="H31" s="160">
        <v>15</v>
      </c>
      <c r="I31" s="160">
        <v>0</v>
      </c>
      <c r="J31" s="160">
        <v>0</v>
      </c>
      <c r="K31" s="161">
        <f t="shared" si="1"/>
        <v>60</v>
      </c>
      <c r="L31" s="159">
        <v>4.1666666666666666E-3</v>
      </c>
    </row>
    <row r="32" spans="1:12" s="2" customFormat="1" ht="14.4" x14ac:dyDescent="0.3">
      <c r="A32" s="156">
        <v>31</v>
      </c>
      <c r="B32" s="156" t="s">
        <v>152</v>
      </c>
      <c r="C32" s="156" t="s">
        <v>168</v>
      </c>
      <c r="D32" s="159">
        <v>8.0717592592592592E-4</v>
      </c>
      <c r="E32" s="160">
        <v>15</v>
      </c>
      <c r="F32" s="160">
        <v>15</v>
      </c>
      <c r="G32" s="160">
        <v>15</v>
      </c>
      <c r="H32" s="160">
        <v>0</v>
      </c>
      <c r="I32" s="160">
        <v>0</v>
      </c>
      <c r="J32" s="160">
        <v>0</v>
      </c>
      <c r="K32" s="161">
        <f t="shared" si="1"/>
        <v>45</v>
      </c>
      <c r="L32" s="159">
        <v>4.1666666666666666E-3</v>
      </c>
    </row>
    <row r="33" spans="1:12" s="5" customFormat="1" ht="14.4" x14ac:dyDescent="0.3">
      <c r="A33" s="156">
        <v>32</v>
      </c>
      <c r="B33" s="156" t="s">
        <v>185</v>
      </c>
      <c r="C33" s="156" t="s">
        <v>186</v>
      </c>
      <c r="D33" s="159">
        <v>1.0113425925925925E-3</v>
      </c>
      <c r="E33" s="160">
        <v>15</v>
      </c>
      <c r="F33" s="160">
        <v>15</v>
      </c>
      <c r="G33" s="160">
        <v>15</v>
      </c>
      <c r="H33" s="160">
        <v>0</v>
      </c>
      <c r="I33" s="160">
        <v>0</v>
      </c>
      <c r="J33" s="160">
        <v>0</v>
      </c>
      <c r="K33" s="161">
        <f t="shared" si="1"/>
        <v>45</v>
      </c>
      <c r="L33" s="159">
        <v>4.1666666666666666E-3</v>
      </c>
    </row>
    <row r="34" spans="1:12" s="2" customFormat="1" ht="14.4" x14ac:dyDescent="0.3">
      <c r="A34" s="156">
        <v>33</v>
      </c>
      <c r="B34" s="156" t="s">
        <v>44</v>
      </c>
      <c r="C34" s="156" t="s">
        <v>46</v>
      </c>
      <c r="D34" s="159">
        <v>1.8783564814814815E-3</v>
      </c>
      <c r="E34" s="160">
        <v>15</v>
      </c>
      <c r="F34" s="160">
        <v>15</v>
      </c>
      <c r="G34" s="160">
        <v>15</v>
      </c>
      <c r="H34" s="160">
        <v>0</v>
      </c>
      <c r="I34" s="160">
        <v>0</v>
      </c>
      <c r="J34" s="160">
        <v>0</v>
      </c>
      <c r="K34" s="161">
        <f t="shared" si="1"/>
        <v>45</v>
      </c>
      <c r="L34" s="159">
        <v>4.1666666666666666E-3</v>
      </c>
    </row>
    <row r="35" spans="1:12" s="5" customFormat="1" ht="14.4" x14ac:dyDescent="0.3">
      <c r="A35" s="156">
        <v>34</v>
      </c>
      <c r="B35" s="156" t="s">
        <v>194</v>
      </c>
      <c r="C35" s="156" t="s">
        <v>195</v>
      </c>
      <c r="D35" s="159">
        <v>6.2152777777777781E-4</v>
      </c>
      <c r="E35" s="160">
        <v>15</v>
      </c>
      <c r="F35" s="160">
        <v>15</v>
      </c>
      <c r="G35" s="160">
        <v>0</v>
      </c>
      <c r="H35" s="160">
        <v>0</v>
      </c>
      <c r="I35" s="160">
        <v>0</v>
      </c>
      <c r="J35" s="160">
        <v>0</v>
      </c>
      <c r="K35" s="161">
        <f t="shared" si="1"/>
        <v>30</v>
      </c>
      <c r="L35" s="159">
        <v>4.1666666666666666E-3</v>
      </c>
    </row>
    <row r="36" spans="1:12" s="2" customFormat="1" ht="14.4" x14ac:dyDescent="0.3">
      <c r="A36" s="156">
        <v>35</v>
      </c>
      <c r="B36" s="156" t="s">
        <v>194</v>
      </c>
      <c r="C36" s="156" t="s">
        <v>117</v>
      </c>
      <c r="D36" s="159">
        <v>2.6991898148148153E-3</v>
      </c>
      <c r="E36" s="160">
        <v>15</v>
      </c>
      <c r="F36" s="160">
        <v>0</v>
      </c>
      <c r="G36" s="160">
        <v>0</v>
      </c>
      <c r="H36" s="160">
        <v>0</v>
      </c>
      <c r="I36" s="160">
        <v>0</v>
      </c>
      <c r="J36" s="160">
        <v>0</v>
      </c>
      <c r="K36" s="161">
        <f t="shared" si="1"/>
        <v>15</v>
      </c>
      <c r="L36" s="159">
        <v>4.1666666666666666E-3</v>
      </c>
    </row>
    <row r="37" spans="1:12" s="5" customFormat="1" x14ac:dyDescent="0.25">
      <c r="A37"/>
      <c r="B37"/>
      <c r="C37"/>
      <c r="D37" s="48"/>
      <c r="E37" s="48"/>
      <c r="F37" s="48"/>
      <c r="G37" s="48"/>
      <c r="H37" s="48"/>
      <c r="I37" s="48"/>
      <c r="J37" s="48"/>
      <c r="K37" s="48"/>
      <c r="L37" s="48"/>
    </row>
    <row r="38" spans="1:12" s="2" customFormat="1" x14ac:dyDescent="0.25">
      <c r="A38"/>
      <c r="B38"/>
      <c r="C38"/>
      <c r="D38" s="48"/>
      <c r="E38" s="48"/>
      <c r="F38" s="48"/>
      <c r="G38" s="48"/>
      <c r="H38" s="48"/>
      <c r="I38" s="48"/>
      <c r="J38" s="48"/>
      <c r="K38" s="48"/>
      <c r="L38" s="48"/>
    </row>
    <row r="39" spans="1:12" s="5" customFormat="1" x14ac:dyDescent="0.25">
      <c r="A39"/>
      <c r="B39"/>
      <c r="C39"/>
      <c r="D39" s="48"/>
      <c r="E39" s="48"/>
      <c r="F39" s="48"/>
      <c r="G39" s="48"/>
      <c r="H39" s="48"/>
      <c r="I39" s="48"/>
      <c r="J39" s="48"/>
      <c r="K39" s="48"/>
      <c r="L39" s="48"/>
    </row>
  </sheetData>
  <sortState xmlns:xlrd2="http://schemas.microsoft.com/office/spreadsheetml/2017/richdata2" ref="B2:L36">
    <sortCondition descending="1" ref="K2:K36"/>
    <sortCondition ref="L2:L36"/>
    <sortCondition ref="D2:D36"/>
  </sortState>
  <printOptions headings="1" gridLines="1"/>
  <pageMargins left="0.7" right="7.9166666666666708E-3" top="0.75" bottom="0.75" header="0.3" footer="0.3"/>
  <pageSetup scale="90" fitToHeight="0" orientation="landscape" horizontalDpi="4294967293" r:id="rId1"/>
  <headerFooter>
    <oddHeader>&amp;C&amp;"Cambria,Bold"&amp;K7030A02020 Finals Open Day 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82422-8CDC-436E-BF09-0D11E3A59D42}">
  <sheetPr>
    <tabColor rgb="FFFF0000"/>
  </sheetPr>
  <dimension ref="A1:Z24"/>
  <sheetViews>
    <sheetView view="pageLayout" topLeftCell="A7" zoomScaleNormal="100" workbookViewId="0">
      <selection activeCell="C8" sqref="C8"/>
    </sheetView>
  </sheetViews>
  <sheetFormatPr defaultRowHeight="13.8" x14ac:dyDescent="0.25"/>
  <cols>
    <col min="1" max="1" width="3.59765625" customWidth="1"/>
    <col min="2" max="2" width="14" customWidth="1"/>
    <col min="5" max="10" width="0" hidden="1" customWidth="1"/>
    <col min="13" max="13" width="14.69921875" hidden="1" customWidth="1"/>
    <col min="14" max="14" width="0" hidden="1" customWidth="1"/>
    <col min="15" max="15" width="8.796875" customWidth="1"/>
    <col min="16" max="16" width="8.796875" hidden="1" customWidth="1"/>
    <col min="17" max="21" width="0" hidden="1" customWidth="1"/>
    <col min="24" max="24" width="11.19921875" customWidth="1"/>
  </cols>
  <sheetData>
    <row r="1" spans="1:26" ht="14.4" x14ac:dyDescent="0.3">
      <c r="A1" s="162"/>
      <c r="B1" s="163" t="s">
        <v>0</v>
      </c>
      <c r="C1" s="163" t="s">
        <v>1</v>
      </c>
      <c r="D1" s="164" t="s">
        <v>2</v>
      </c>
      <c r="E1" s="163" t="s">
        <v>3</v>
      </c>
      <c r="F1" s="163" t="s">
        <v>4</v>
      </c>
      <c r="G1" s="163" t="s">
        <v>5</v>
      </c>
      <c r="H1" s="163" t="s">
        <v>6</v>
      </c>
      <c r="I1" s="163" t="s">
        <v>7</v>
      </c>
      <c r="J1" s="163" t="s">
        <v>157</v>
      </c>
      <c r="K1" s="165" t="s">
        <v>8</v>
      </c>
      <c r="L1" s="164" t="s">
        <v>9</v>
      </c>
      <c r="M1" s="163" t="s">
        <v>0</v>
      </c>
      <c r="N1" s="163" t="s">
        <v>1</v>
      </c>
      <c r="O1" s="164" t="s">
        <v>2</v>
      </c>
      <c r="P1" s="163" t="s">
        <v>3</v>
      </c>
      <c r="Q1" s="163" t="s">
        <v>4</v>
      </c>
      <c r="R1" s="163" t="s">
        <v>5</v>
      </c>
      <c r="S1" s="163" t="s">
        <v>6</v>
      </c>
      <c r="T1" s="163" t="s">
        <v>7</v>
      </c>
      <c r="U1" s="163" t="s">
        <v>157</v>
      </c>
      <c r="V1" s="165" t="s">
        <v>8</v>
      </c>
      <c r="W1" s="164" t="s">
        <v>9</v>
      </c>
      <c r="X1" s="163" t="s">
        <v>327</v>
      </c>
      <c r="Y1" s="163" t="s">
        <v>325</v>
      </c>
      <c r="Z1" s="163" t="s">
        <v>328</v>
      </c>
    </row>
    <row r="2" spans="1:26" ht="14.4" x14ac:dyDescent="0.3">
      <c r="A2" s="162">
        <v>1</v>
      </c>
      <c r="B2" s="162" t="s">
        <v>39</v>
      </c>
      <c r="C2" s="162" t="s">
        <v>55</v>
      </c>
      <c r="D2" s="167">
        <v>2.8981481481481485E-4</v>
      </c>
      <c r="E2" s="163">
        <v>15</v>
      </c>
      <c r="F2" s="163">
        <v>15</v>
      </c>
      <c r="G2" s="163">
        <v>15</v>
      </c>
      <c r="H2" s="163">
        <v>15</v>
      </c>
      <c r="I2" s="163">
        <v>15</v>
      </c>
      <c r="J2" s="163">
        <v>15</v>
      </c>
      <c r="K2" s="165">
        <f t="shared" ref="K2:K24" si="0">SUM(E2:J2)</f>
        <v>90</v>
      </c>
      <c r="L2" s="167">
        <v>2.4185185185185186E-3</v>
      </c>
      <c r="M2" s="162" t="s">
        <v>39</v>
      </c>
      <c r="N2" s="162" t="s">
        <v>55</v>
      </c>
      <c r="O2" s="167">
        <v>3.8124999999999992E-4</v>
      </c>
      <c r="P2" s="163">
        <v>15</v>
      </c>
      <c r="Q2" s="163">
        <v>15</v>
      </c>
      <c r="R2" s="163">
        <v>15</v>
      </c>
      <c r="S2" s="163">
        <v>15</v>
      </c>
      <c r="T2" s="163">
        <v>15</v>
      </c>
      <c r="U2" s="163">
        <v>15</v>
      </c>
      <c r="V2" s="181">
        <f>SUM(P2:U2)</f>
        <v>90</v>
      </c>
      <c r="W2" s="167">
        <v>2.353935185185185E-3</v>
      </c>
      <c r="X2" s="171">
        <f t="shared" ref="X2:X24" si="1">D2+O2</f>
        <v>6.7106481481481477E-4</v>
      </c>
      <c r="Y2" s="162">
        <f t="shared" ref="Y2:Y24" si="2">K2+V2</f>
        <v>180</v>
      </c>
      <c r="Z2" s="171">
        <f t="shared" ref="Z2:Z24" si="3">L2+W2</f>
        <v>4.7724537037037041E-3</v>
      </c>
    </row>
    <row r="3" spans="1:26" ht="14.4" x14ac:dyDescent="0.3">
      <c r="A3" s="162">
        <v>2</v>
      </c>
      <c r="B3" s="162" t="s">
        <v>95</v>
      </c>
      <c r="C3" s="162" t="s">
        <v>99</v>
      </c>
      <c r="D3" s="167">
        <v>2.9108796296296294E-4</v>
      </c>
      <c r="E3" s="163">
        <v>15</v>
      </c>
      <c r="F3" s="163">
        <v>15</v>
      </c>
      <c r="G3" s="163">
        <v>15</v>
      </c>
      <c r="H3" s="163">
        <v>15</v>
      </c>
      <c r="I3" s="163">
        <v>15</v>
      </c>
      <c r="J3" s="163">
        <v>15</v>
      </c>
      <c r="K3" s="165">
        <f t="shared" si="0"/>
        <v>90</v>
      </c>
      <c r="L3" s="167">
        <v>2.9502314814814812E-3</v>
      </c>
      <c r="M3" s="162" t="s">
        <v>95</v>
      </c>
      <c r="N3" s="162" t="s">
        <v>99</v>
      </c>
      <c r="O3" s="167">
        <v>2.5219907407407407E-4</v>
      </c>
      <c r="P3" s="163">
        <v>15</v>
      </c>
      <c r="Q3" s="163">
        <v>15</v>
      </c>
      <c r="R3" s="163">
        <v>15</v>
      </c>
      <c r="S3" s="163">
        <v>15</v>
      </c>
      <c r="T3" s="163">
        <v>15</v>
      </c>
      <c r="U3" s="163">
        <v>15</v>
      </c>
      <c r="V3" s="181">
        <f>SUM(P3:U3)</f>
        <v>90</v>
      </c>
      <c r="W3" s="167">
        <v>2.2732638888888889E-3</v>
      </c>
      <c r="X3" s="171">
        <f t="shared" si="1"/>
        <v>5.43287037037037E-4</v>
      </c>
      <c r="Y3" s="162">
        <f t="shared" si="2"/>
        <v>180</v>
      </c>
      <c r="Z3" s="171">
        <f t="shared" si="3"/>
        <v>5.2234953703703697E-3</v>
      </c>
    </row>
    <row r="4" spans="1:26" ht="14.4" x14ac:dyDescent="0.3">
      <c r="A4" s="162">
        <v>3</v>
      </c>
      <c r="B4" s="162" t="s">
        <v>34</v>
      </c>
      <c r="C4" s="162" t="s">
        <v>238</v>
      </c>
      <c r="D4" s="167">
        <v>4.0891203703703706E-4</v>
      </c>
      <c r="E4" s="163">
        <v>15</v>
      </c>
      <c r="F4" s="163">
        <v>15</v>
      </c>
      <c r="G4" s="163">
        <v>15</v>
      </c>
      <c r="H4" s="163">
        <v>15</v>
      </c>
      <c r="I4" s="163">
        <v>15</v>
      </c>
      <c r="J4" s="163">
        <v>15</v>
      </c>
      <c r="K4" s="165">
        <f t="shared" si="0"/>
        <v>90</v>
      </c>
      <c r="L4" s="167">
        <v>2.240625E-3</v>
      </c>
      <c r="M4" s="162" t="s">
        <v>34</v>
      </c>
      <c r="N4" s="162" t="s">
        <v>238</v>
      </c>
      <c r="O4" s="167">
        <v>2.4097222222222225E-4</v>
      </c>
      <c r="P4" s="163">
        <v>15</v>
      </c>
      <c r="Q4" s="163">
        <v>15</v>
      </c>
      <c r="R4" s="163">
        <v>15</v>
      </c>
      <c r="S4" s="163">
        <v>15</v>
      </c>
      <c r="T4" s="163">
        <v>15</v>
      </c>
      <c r="U4" s="163">
        <v>15</v>
      </c>
      <c r="V4" s="181">
        <f>SUM(P4:U4)</f>
        <v>90</v>
      </c>
      <c r="W4" s="167">
        <v>3.066782407407407E-3</v>
      </c>
      <c r="X4" s="171">
        <f t="shared" si="1"/>
        <v>6.4988425925925934E-4</v>
      </c>
      <c r="Y4" s="162">
        <f t="shared" si="2"/>
        <v>180</v>
      </c>
      <c r="Z4" s="171">
        <f t="shared" si="3"/>
        <v>5.3074074074074065E-3</v>
      </c>
    </row>
    <row r="5" spans="1:26" ht="14.4" x14ac:dyDescent="0.3">
      <c r="A5" s="162">
        <v>4</v>
      </c>
      <c r="B5" s="162" t="s">
        <v>39</v>
      </c>
      <c r="C5" s="162" t="s">
        <v>54</v>
      </c>
      <c r="D5" s="167">
        <v>2.4837962962962964E-4</v>
      </c>
      <c r="E5" s="163">
        <v>15</v>
      </c>
      <c r="F5" s="163">
        <v>15</v>
      </c>
      <c r="G5" s="163">
        <v>15</v>
      </c>
      <c r="H5" s="163">
        <v>15</v>
      </c>
      <c r="I5" s="163">
        <v>15</v>
      </c>
      <c r="J5" s="163">
        <v>15</v>
      </c>
      <c r="K5" s="165">
        <f t="shared" si="0"/>
        <v>90</v>
      </c>
      <c r="L5" s="167">
        <v>2.4385416666666665E-3</v>
      </c>
      <c r="M5" s="162" t="s">
        <v>39</v>
      </c>
      <c r="N5" s="162" t="s">
        <v>54</v>
      </c>
      <c r="O5" s="167">
        <v>5.90625E-4</v>
      </c>
      <c r="P5" s="163">
        <v>15</v>
      </c>
      <c r="Q5" s="163">
        <v>15</v>
      </c>
      <c r="R5" s="163">
        <v>15</v>
      </c>
      <c r="S5" s="163">
        <v>15</v>
      </c>
      <c r="T5" s="163">
        <v>15</v>
      </c>
      <c r="U5" s="163">
        <v>15</v>
      </c>
      <c r="V5" s="181">
        <f>SUM(P5:U5)</f>
        <v>90</v>
      </c>
      <c r="W5" s="167">
        <v>3.0440972222222219E-3</v>
      </c>
      <c r="X5" s="171">
        <f t="shared" si="1"/>
        <v>8.3900462962962965E-4</v>
      </c>
      <c r="Y5" s="162">
        <f t="shared" si="2"/>
        <v>180</v>
      </c>
      <c r="Z5" s="171">
        <f t="shared" si="3"/>
        <v>5.4826388888888885E-3</v>
      </c>
    </row>
    <row r="6" spans="1:26" ht="14.4" x14ac:dyDescent="0.3">
      <c r="A6" s="162">
        <v>5</v>
      </c>
      <c r="B6" s="162" t="s">
        <v>224</v>
      </c>
      <c r="C6" s="162" t="s">
        <v>225</v>
      </c>
      <c r="D6" s="167">
        <v>3.1365740740740741E-4</v>
      </c>
      <c r="E6" s="163">
        <v>15</v>
      </c>
      <c r="F6" s="163">
        <v>15</v>
      </c>
      <c r="G6" s="163">
        <v>15</v>
      </c>
      <c r="H6" s="163">
        <v>15</v>
      </c>
      <c r="I6" s="163">
        <v>15</v>
      </c>
      <c r="J6" s="163">
        <v>15</v>
      </c>
      <c r="K6" s="165">
        <f t="shared" si="0"/>
        <v>90</v>
      </c>
      <c r="L6" s="167">
        <v>3.4493055555555562E-3</v>
      </c>
      <c r="M6" s="162" t="s">
        <v>224</v>
      </c>
      <c r="N6" s="162" t="s">
        <v>225</v>
      </c>
      <c r="O6" s="167">
        <v>4.0439814814814809E-4</v>
      </c>
      <c r="P6" s="163">
        <v>15</v>
      </c>
      <c r="Q6" s="163">
        <v>15</v>
      </c>
      <c r="R6" s="163">
        <v>15</v>
      </c>
      <c r="S6" s="163">
        <v>15</v>
      </c>
      <c r="T6" s="163">
        <v>15</v>
      </c>
      <c r="U6" s="163">
        <v>15</v>
      </c>
      <c r="V6" s="181">
        <v>90</v>
      </c>
      <c r="W6" s="167">
        <v>2.9499999999999999E-3</v>
      </c>
      <c r="X6" s="171">
        <f t="shared" si="1"/>
        <v>7.1805555555555555E-4</v>
      </c>
      <c r="Y6" s="162">
        <f t="shared" si="2"/>
        <v>180</v>
      </c>
      <c r="Z6" s="171">
        <f t="shared" si="3"/>
        <v>6.3993055555555556E-3</v>
      </c>
    </row>
    <row r="7" spans="1:26" ht="14.4" x14ac:dyDescent="0.3">
      <c r="A7" s="162">
        <v>6</v>
      </c>
      <c r="B7" s="162" t="s">
        <v>42</v>
      </c>
      <c r="C7" s="162" t="s">
        <v>110</v>
      </c>
      <c r="D7" s="167">
        <v>4.1759259259259251E-4</v>
      </c>
      <c r="E7" s="163">
        <v>15</v>
      </c>
      <c r="F7" s="163">
        <v>15</v>
      </c>
      <c r="G7" s="163">
        <v>15</v>
      </c>
      <c r="H7" s="163">
        <v>15</v>
      </c>
      <c r="I7" s="163">
        <v>15</v>
      </c>
      <c r="J7" s="163">
        <v>15</v>
      </c>
      <c r="K7" s="165">
        <f t="shared" si="0"/>
        <v>90</v>
      </c>
      <c r="L7" s="167">
        <v>3.5456018518518519E-3</v>
      </c>
      <c r="M7" s="162" t="s">
        <v>42</v>
      </c>
      <c r="N7" s="162" t="s">
        <v>110</v>
      </c>
      <c r="O7" s="167">
        <v>3.1145833333333335E-4</v>
      </c>
      <c r="P7" s="163">
        <v>15</v>
      </c>
      <c r="Q7" s="163">
        <v>15</v>
      </c>
      <c r="R7" s="163">
        <v>15</v>
      </c>
      <c r="S7" s="163">
        <v>15</v>
      </c>
      <c r="T7" s="163">
        <v>15</v>
      </c>
      <c r="U7" s="163">
        <v>15</v>
      </c>
      <c r="V7" s="181">
        <f t="shared" ref="V7:V24" si="4">SUM(P7:U7)</f>
        <v>90</v>
      </c>
      <c r="W7" s="167">
        <v>3.1129629629629632E-3</v>
      </c>
      <c r="X7" s="171">
        <f t="shared" si="1"/>
        <v>7.2905092592592585E-4</v>
      </c>
      <c r="Y7" s="162">
        <f t="shared" si="2"/>
        <v>180</v>
      </c>
      <c r="Z7" s="171">
        <f t="shared" si="3"/>
        <v>6.6585648148148151E-3</v>
      </c>
    </row>
    <row r="8" spans="1:26" ht="14.4" x14ac:dyDescent="0.3">
      <c r="A8" s="162">
        <v>7</v>
      </c>
      <c r="B8" s="162" t="s">
        <v>236</v>
      </c>
      <c r="C8" s="162" t="s">
        <v>212</v>
      </c>
      <c r="D8" s="167">
        <v>6.957175925925925E-4</v>
      </c>
      <c r="E8" s="163">
        <v>15</v>
      </c>
      <c r="F8" s="163">
        <v>15</v>
      </c>
      <c r="G8" s="163">
        <v>15</v>
      </c>
      <c r="H8" s="163">
        <v>15</v>
      </c>
      <c r="I8" s="163">
        <v>15</v>
      </c>
      <c r="J8" s="163">
        <v>15</v>
      </c>
      <c r="K8" s="165">
        <f t="shared" si="0"/>
        <v>90</v>
      </c>
      <c r="L8" s="167">
        <v>3.4796296296296294E-3</v>
      </c>
      <c r="M8" s="162" t="s">
        <v>236</v>
      </c>
      <c r="N8" s="162" t="s">
        <v>212</v>
      </c>
      <c r="O8" s="167">
        <v>4.8472222222222227E-4</v>
      </c>
      <c r="P8" s="163">
        <v>15</v>
      </c>
      <c r="Q8" s="163">
        <v>15</v>
      </c>
      <c r="R8" s="163">
        <v>15</v>
      </c>
      <c r="S8" s="163">
        <v>15</v>
      </c>
      <c r="T8" s="163">
        <v>15</v>
      </c>
      <c r="U8" s="163">
        <v>15</v>
      </c>
      <c r="V8" s="181">
        <f t="shared" si="4"/>
        <v>90</v>
      </c>
      <c r="W8" s="167">
        <v>3.3596064814814812E-3</v>
      </c>
      <c r="X8" s="171">
        <f t="shared" si="1"/>
        <v>1.1804398148148147E-3</v>
      </c>
      <c r="Y8" s="162">
        <f t="shared" si="2"/>
        <v>180</v>
      </c>
      <c r="Z8" s="171">
        <f t="shared" si="3"/>
        <v>6.8392361111111102E-3</v>
      </c>
    </row>
    <row r="9" spans="1:26" ht="14.4" x14ac:dyDescent="0.3">
      <c r="A9" s="162">
        <v>8</v>
      </c>
      <c r="B9" s="162" t="s">
        <v>52</v>
      </c>
      <c r="C9" s="162" t="s">
        <v>68</v>
      </c>
      <c r="D9" s="167">
        <v>2.0891203703703705E-4</v>
      </c>
      <c r="E9" s="163">
        <v>15</v>
      </c>
      <c r="F9" s="163">
        <v>15</v>
      </c>
      <c r="G9" s="163">
        <v>15</v>
      </c>
      <c r="H9" s="163">
        <v>15</v>
      </c>
      <c r="I9" s="163">
        <v>15</v>
      </c>
      <c r="J9" s="163">
        <v>15</v>
      </c>
      <c r="K9" s="165">
        <f t="shared" si="0"/>
        <v>90</v>
      </c>
      <c r="L9" s="167">
        <v>3.431018518518519E-3</v>
      </c>
      <c r="M9" s="162" t="s">
        <v>52</v>
      </c>
      <c r="N9" s="162" t="s">
        <v>68</v>
      </c>
      <c r="O9" s="167">
        <v>6.4849537037037035E-4</v>
      </c>
      <c r="P9" s="163">
        <v>15</v>
      </c>
      <c r="Q9" s="163">
        <v>15</v>
      </c>
      <c r="R9" s="163">
        <v>15</v>
      </c>
      <c r="S9" s="163">
        <v>15</v>
      </c>
      <c r="T9" s="163">
        <v>15</v>
      </c>
      <c r="U9" s="163">
        <v>15</v>
      </c>
      <c r="V9" s="181">
        <f t="shared" si="4"/>
        <v>90</v>
      </c>
      <c r="W9" s="167">
        <v>4.0141203703703702E-3</v>
      </c>
      <c r="X9" s="171">
        <f t="shared" si="1"/>
        <v>8.5740740740740742E-4</v>
      </c>
      <c r="Y9" s="162">
        <f t="shared" si="2"/>
        <v>180</v>
      </c>
      <c r="Z9" s="171">
        <f t="shared" si="3"/>
        <v>7.4451388888888892E-3</v>
      </c>
    </row>
    <row r="10" spans="1:26" ht="14.4" x14ac:dyDescent="0.3">
      <c r="A10" s="162">
        <v>9</v>
      </c>
      <c r="B10" s="162" t="s">
        <v>236</v>
      </c>
      <c r="C10" s="162" t="s">
        <v>71</v>
      </c>
      <c r="D10" s="167">
        <v>2.3842592592592597E-4</v>
      </c>
      <c r="E10" s="163">
        <v>15</v>
      </c>
      <c r="F10" s="163">
        <v>15</v>
      </c>
      <c r="G10" s="163">
        <v>15</v>
      </c>
      <c r="H10" s="163">
        <v>15</v>
      </c>
      <c r="I10" s="163">
        <v>15</v>
      </c>
      <c r="J10" s="163">
        <v>15</v>
      </c>
      <c r="K10" s="165">
        <f t="shared" si="0"/>
        <v>90</v>
      </c>
      <c r="L10" s="167">
        <v>3.874537037037037E-3</v>
      </c>
      <c r="M10" s="162" t="s">
        <v>236</v>
      </c>
      <c r="N10" s="162" t="s">
        <v>71</v>
      </c>
      <c r="O10" s="167">
        <v>2.217592592592593E-4</v>
      </c>
      <c r="P10" s="163">
        <v>15</v>
      </c>
      <c r="Q10" s="163">
        <v>15</v>
      </c>
      <c r="R10" s="163">
        <v>15</v>
      </c>
      <c r="S10" s="163">
        <v>15</v>
      </c>
      <c r="T10" s="163">
        <v>15</v>
      </c>
      <c r="U10" s="163">
        <v>15</v>
      </c>
      <c r="V10" s="181">
        <f t="shared" si="4"/>
        <v>90</v>
      </c>
      <c r="W10" s="167">
        <v>3.820138888888889E-3</v>
      </c>
      <c r="X10" s="171">
        <f t="shared" si="1"/>
        <v>4.6018518518518527E-4</v>
      </c>
      <c r="Y10" s="162">
        <f t="shared" si="2"/>
        <v>180</v>
      </c>
      <c r="Z10" s="171">
        <f t="shared" si="3"/>
        <v>7.694675925925926E-3</v>
      </c>
    </row>
    <row r="11" spans="1:26" ht="14.4" x14ac:dyDescent="0.3">
      <c r="A11" s="162">
        <v>10</v>
      </c>
      <c r="B11" s="162" t="s">
        <v>118</v>
      </c>
      <c r="C11" s="162" t="s">
        <v>216</v>
      </c>
      <c r="D11" s="167">
        <v>3.5763888888888889E-4</v>
      </c>
      <c r="E11" s="163">
        <v>15</v>
      </c>
      <c r="F11" s="163">
        <v>15</v>
      </c>
      <c r="G11" s="163">
        <v>15</v>
      </c>
      <c r="H11" s="163">
        <v>15</v>
      </c>
      <c r="I11" s="163">
        <v>15</v>
      </c>
      <c r="J11" s="163">
        <v>0</v>
      </c>
      <c r="K11" s="165">
        <f t="shared" si="0"/>
        <v>75</v>
      </c>
      <c r="L11" s="167">
        <v>4.1666666666666666E-3</v>
      </c>
      <c r="M11" s="162" t="s">
        <v>118</v>
      </c>
      <c r="N11" s="162" t="s">
        <v>216</v>
      </c>
      <c r="O11" s="167">
        <v>3.7476851851851858E-4</v>
      </c>
      <c r="P11" s="163">
        <v>15</v>
      </c>
      <c r="Q11" s="163">
        <v>15</v>
      </c>
      <c r="R11" s="163">
        <v>15</v>
      </c>
      <c r="S11" s="163">
        <v>15</v>
      </c>
      <c r="T11" s="163">
        <v>15</v>
      </c>
      <c r="U11" s="163">
        <v>15</v>
      </c>
      <c r="V11" s="181">
        <f t="shared" si="4"/>
        <v>90</v>
      </c>
      <c r="W11" s="167">
        <v>3.1622685185185187E-3</v>
      </c>
      <c r="X11" s="171">
        <f t="shared" si="1"/>
        <v>7.3240740740740753E-4</v>
      </c>
      <c r="Y11" s="162">
        <f t="shared" si="2"/>
        <v>165</v>
      </c>
      <c r="Z11" s="171">
        <f t="shared" si="3"/>
        <v>7.3289351851851849E-3</v>
      </c>
    </row>
    <row r="12" spans="1:26" ht="14.4" x14ac:dyDescent="0.3">
      <c r="A12" s="162">
        <v>11</v>
      </c>
      <c r="B12" s="162" t="s">
        <v>91</v>
      </c>
      <c r="C12" s="162" t="s">
        <v>62</v>
      </c>
      <c r="D12" s="167">
        <v>3.6539351851851853E-4</v>
      </c>
      <c r="E12" s="163">
        <v>15</v>
      </c>
      <c r="F12" s="163">
        <v>15</v>
      </c>
      <c r="G12" s="163">
        <v>15</v>
      </c>
      <c r="H12" s="163">
        <v>15</v>
      </c>
      <c r="I12" s="163">
        <v>15</v>
      </c>
      <c r="J12" s="163">
        <v>0</v>
      </c>
      <c r="K12" s="165">
        <f t="shared" si="0"/>
        <v>75</v>
      </c>
      <c r="L12" s="167">
        <v>4.1666666666666666E-3</v>
      </c>
      <c r="M12" s="162" t="s">
        <v>91</v>
      </c>
      <c r="N12" s="162" t="s">
        <v>62</v>
      </c>
      <c r="O12" s="167">
        <v>5.7916666666666663E-4</v>
      </c>
      <c r="P12" s="163">
        <v>15</v>
      </c>
      <c r="Q12" s="163">
        <v>15</v>
      </c>
      <c r="R12" s="163">
        <v>15</v>
      </c>
      <c r="S12" s="163">
        <v>15</v>
      </c>
      <c r="T12" s="163">
        <v>15</v>
      </c>
      <c r="U12" s="163">
        <v>15</v>
      </c>
      <c r="V12" s="181">
        <f t="shared" si="4"/>
        <v>90</v>
      </c>
      <c r="W12" s="167">
        <v>3.9113425925925921E-3</v>
      </c>
      <c r="X12" s="171">
        <f t="shared" si="1"/>
        <v>9.4456018518518522E-4</v>
      </c>
      <c r="Y12" s="162">
        <f t="shared" si="2"/>
        <v>165</v>
      </c>
      <c r="Z12" s="171">
        <f t="shared" si="3"/>
        <v>8.0780092592592587E-3</v>
      </c>
    </row>
    <row r="13" spans="1:26" ht="14.4" x14ac:dyDescent="0.3">
      <c r="A13" s="162">
        <v>12</v>
      </c>
      <c r="B13" s="162" t="s">
        <v>34</v>
      </c>
      <c r="C13" s="162" t="s">
        <v>53</v>
      </c>
      <c r="D13" s="167">
        <v>1.3952546296296298E-3</v>
      </c>
      <c r="E13" s="163">
        <v>15</v>
      </c>
      <c r="F13" s="163">
        <v>15</v>
      </c>
      <c r="G13" s="163">
        <v>15</v>
      </c>
      <c r="H13" s="163">
        <v>15</v>
      </c>
      <c r="I13" s="163">
        <v>0</v>
      </c>
      <c r="J13" s="163">
        <v>0</v>
      </c>
      <c r="K13" s="165">
        <f t="shared" si="0"/>
        <v>60</v>
      </c>
      <c r="L13" s="167">
        <v>4.1666666666666666E-3</v>
      </c>
      <c r="M13" s="162" t="s">
        <v>34</v>
      </c>
      <c r="N13" s="162" t="s">
        <v>53</v>
      </c>
      <c r="O13" s="167">
        <v>3.7164351851851855E-4</v>
      </c>
      <c r="P13" s="163">
        <v>15</v>
      </c>
      <c r="Q13" s="163">
        <v>15</v>
      </c>
      <c r="R13" s="163">
        <v>15</v>
      </c>
      <c r="S13" s="163">
        <v>15</v>
      </c>
      <c r="T13" s="163">
        <v>15</v>
      </c>
      <c r="U13" s="163">
        <v>15</v>
      </c>
      <c r="V13" s="181">
        <f t="shared" si="4"/>
        <v>90</v>
      </c>
      <c r="W13" s="167">
        <v>2.6164351851851852E-3</v>
      </c>
      <c r="X13" s="171">
        <f t="shared" si="1"/>
        <v>1.7668981481481483E-3</v>
      </c>
      <c r="Y13" s="162">
        <f t="shared" si="2"/>
        <v>150</v>
      </c>
      <c r="Z13" s="171">
        <f t="shared" si="3"/>
        <v>6.7831018518518518E-3</v>
      </c>
    </row>
    <row r="14" spans="1:26" ht="14.4" x14ac:dyDescent="0.3">
      <c r="A14" s="162">
        <v>13</v>
      </c>
      <c r="B14" s="162" t="s">
        <v>239</v>
      </c>
      <c r="C14" s="162" t="s">
        <v>240</v>
      </c>
      <c r="D14" s="167">
        <v>7.1574074074074075E-4</v>
      </c>
      <c r="E14" s="163">
        <v>15</v>
      </c>
      <c r="F14" s="163">
        <v>15</v>
      </c>
      <c r="G14" s="163">
        <v>15</v>
      </c>
      <c r="H14" s="163">
        <v>15</v>
      </c>
      <c r="I14" s="163">
        <v>0</v>
      </c>
      <c r="J14" s="163">
        <v>0</v>
      </c>
      <c r="K14" s="165">
        <f t="shared" si="0"/>
        <v>60</v>
      </c>
      <c r="L14" s="167">
        <v>4.1666666666666666E-3</v>
      </c>
      <c r="M14" s="162" t="s">
        <v>239</v>
      </c>
      <c r="N14" s="162" t="s">
        <v>240</v>
      </c>
      <c r="O14" s="167">
        <v>3.8379629629629631E-4</v>
      </c>
      <c r="P14" s="163">
        <v>15</v>
      </c>
      <c r="Q14" s="163">
        <v>15</v>
      </c>
      <c r="R14" s="163">
        <v>15</v>
      </c>
      <c r="S14" s="163">
        <v>15</v>
      </c>
      <c r="T14" s="163">
        <v>15</v>
      </c>
      <c r="U14" s="163">
        <v>15</v>
      </c>
      <c r="V14" s="181">
        <f t="shared" si="4"/>
        <v>90</v>
      </c>
      <c r="W14" s="167">
        <v>3.2016203703703703E-3</v>
      </c>
      <c r="X14" s="171">
        <f t="shared" si="1"/>
        <v>1.0995370370370371E-3</v>
      </c>
      <c r="Y14" s="162">
        <f t="shared" si="2"/>
        <v>150</v>
      </c>
      <c r="Z14" s="171">
        <f t="shared" si="3"/>
        <v>7.3682870370370369E-3</v>
      </c>
    </row>
    <row r="15" spans="1:26" ht="14.4" x14ac:dyDescent="0.3">
      <c r="A15" s="162">
        <v>14</v>
      </c>
      <c r="B15" s="162" t="s">
        <v>95</v>
      </c>
      <c r="C15" s="162" t="s">
        <v>96</v>
      </c>
      <c r="D15" s="167">
        <v>2.1863425925925926E-4</v>
      </c>
      <c r="E15" s="163">
        <v>15</v>
      </c>
      <c r="F15" s="163">
        <v>15</v>
      </c>
      <c r="G15" s="163">
        <v>15</v>
      </c>
      <c r="H15" s="163">
        <v>15</v>
      </c>
      <c r="I15" s="163">
        <v>0</v>
      </c>
      <c r="J15" s="163">
        <v>0</v>
      </c>
      <c r="K15" s="165">
        <f t="shared" si="0"/>
        <v>60</v>
      </c>
      <c r="L15" s="167">
        <v>4.1666666666666666E-3</v>
      </c>
      <c r="M15" s="162" t="s">
        <v>95</v>
      </c>
      <c r="N15" s="162" t="s">
        <v>96</v>
      </c>
      <c r="O15" s="167">
        <v>2.8634259259259259E-4</v>
      </c>
      <c r="P15" s="163">
        <v>15</v>
      </c>
      <c r="Q15" s="163">
        <v>15</v>
      </c>
      <c r="R15" s="163">
        <v>15</v>
      </c>
      <c r="S15" s="163">
        <v>15</v>
      </c>
      <c r="T15" s="163">
        <v>15</v>
      </c>
      <c r="U15" s="163">
        <v>15</v>
      </c>
      <c r="V15" s="181">
        <f t="shared" si="4"/>
        <v>90</v>
      </c>
      <c r="W15" s="167">
        <v>3.8418981481481485E-3</v>
      </c>
      <c r="X15" s="171">
        <f t="shared" si="1"/>
        <v>5.0497685185185183E-4</v>
      </c>
      <c r="Y15" s="162">
        <f t="shared" si="2"/>
        <v>150</v>
      </c>
      <c r="Z15" s="171">
        <f t="shared" si="3"/>
        <v>8.0085648148148156E-3</v>
      </c>
    </row>
    <row r="16" spans="1:26" ht="14.4" x14ac:dyDescent="0.3">
      <c r="A16" s="162">
        <v>15</v>
      </c>
      <c r="B16" s="162" t="s">
        <v>52</v>
      </c>
      <c r="C16" s="162" t="s">
        <v>241</v>
      </c>
      <c r="D16" s="167">
        <v>4.3703703703703699E-4</v>
      </c>
      <c r="E16" s="163">
        <v>15</v>
      </c>
      <c r="F16" s="163">
        <v>15</v>
      </c>
      <c r="G16" s="163">
        <v>15</v>
      </c>
      <c r="H16" s="163">
        <v>15</v>
      </c>
      <c r="I16" s="163">
        <v>15</v>
      </c>
      <c r="J16" s="163">
        <v>15</v>
      </c>
      <c r="K16" s="165">
        <f t="shared" si="0"/>
        <v>90</v>
      </c>
      <c r="L16" s="167">
        <v>4.1666666666666666E-3</v>
      </c>
      <c r="M16" s="162" t="s">
        <v>52</v>
      </c>
      <c r="N16" s="162" t="s">
        <v>241</v>
      </c>
      <c r="O16" s="167">
        <v>4.2349537037037036E-4</v>
      </c>
      <c r="P16" s="163">
        <v>15</v>
      </c>
      <c r="Q16" s="163">
        <v>15</v>
      </c>
      <c r="R16" s="163">
        <v>15</v>
      </c>
      <c r="S16" s="163">
        <v>15</v>
      </c>
      <c r="T16" s="163">
        <v>0</v>
      </c>
      <c r="U16" s="163">
        <v>0</v>
      </c>
      <c r="V16" s="181">
        <f t="shared" si="4"/>
        <v>60</v>
      </c>
      <c r="W16" s="167">
        <v>4.1666666666666666E-3</v>
      </c>
      <c r="X16" s="171">
        <f t="shared" si="1"/>
        <v>8.605324074074073E-4</v>
      </c>
      <c r="Y16" s="162">
        <f t="shared" si="2"/>
        <v>150</v>
      </c>
      <c r="Z16" s="171">
        <f t="shared" si="3"/>
        <v>8.3333333333333332E-3</v>
      </c>
    </row>
    <row r="17" spans="1:26" ht="14.4" x14ac:dyDescent="0.3">
      <c r="A17" s="162">
        <v>16</v>
      </c>
      <c r="B17" s="162" t="s">
        <v>39</v>
      </c>
      <c r="C17" s="162" t="s">
        <v>150</v>
      </c>
      <c r="D17" s="167">
        <v>5.8611111111111114E-4</v>
      </c>
      <c r="E17" s="163">
        <v>15</v>
      </c>
      <c r="F17" s="163">
        <v>15</v>
      </c>
      <c r="G17" s="163">
        <v>15</v>
      </c>
      <c r="H17" s="163">
        <v>0</v>
      </c>
      <c r="I17" s="163">
        <v>0</v>
      </c>
      <c r="J17" s="163">
        <v>0</v>
      </c>
      <c r="K17" s="165">
        <f t="shared" si="0"/>
        <v>45</v>
      </c>
      <c r="L17" s="167">
        <v>4.1666666666666666E-3</v>
      </c>
      <c r="M17" s="162" t="s">
        <v>39</v>
      </c>
      <c r="N17" s="162" t="s">
        <v>150</v>
      </c>
      <c r="O17" s="167">
        <v>2.5312499999999999E-4</v>
      </c>
      <c r="P17" s="163">
        <v>15</v>
      </c>
      <c r="Q17" s="163">
        <v>15</v>
      </c>
      <c r="R17" s="163">
        <v>15</v>
      </c>
      <c r="S17" s="163">
        <v>15</v>
      </c>
      <c r="T17" s="163">
        <v>15</v>
      </c>
      <c r="U17" s="163">
        <v>15</v>
      </c>
      <c r="V17" s="181">
        <f t="shared" si="4"/>
        <v>90</v>
      </c>
      <c r="W17" s="167">
        <v>2.2909722222222225E-3</v>
      </c>
      <c r="X17" s="171">
        <f t="shared" si="1"/>
        <v>8.3923611111111113E-4</v>
      </c>
      <c r="Y17" s="162">
        <f t="shared" si="2"/>
        <v>135</v>
      </c>
      <c r="Z17" s="171">
        <f t="shared" si="3"/>
        <v>6.4576388888888895E-3</v>
      </c>
    </row>
    <row r="18" spans="1:26" ht="14.4" x14ac:dyDescent="0.3">
      <c r="A18" s="162">
        <v>17</v>
      </c>
      <c r="B18" s="162" t="s">
        <v>224</v>
      </c>
      <c r="C18" s="162" t="s">
        <v>226</v>
      </c>
      <c r="D18" s="167">
        <v>4.4317129629629633E-4</v>
      </c>
      <c r="E18" s="163">
        <v>15</v>
      </c>
      <c r="F18" s="163">
        <v>15</v>
      </c>
      <c r="G18" s="163">
        <v>15</v>
      </c>
      <c r="H18" s="163">
        <v>15</v>
      </c>
      <c r="I18" s="163">
        <v>15</v>
      </c>
      <c r="J18" s="163">
        <v>15</v>
      </c>
      <c r="K18" s="165">
        <f t="shared" si="0"/>
        <v>90</v>
      </c>
      <c r="L18" s="167">
        <v>3.6925925925925924E-3</v>
      </c>
      <c r="M18" s="162" t="s">
        <v>224</v>
      </c>
      <c r="N18" s="162" t="s">
        <v>226</v>
      </c>
      <c r="O18" s="167">
        <v>3.1504629629629629E-4</v>
      </c>
      <c r="P18" s="163">
        <v>15</v>
      </c>
      <c r="Q18" s="163">
        <v>15</v>
      </c>
      <c r="R18" s="163">
        <v>15</v>
      </c>
      <c r="S18" s="163">
        <v>0</v>
      </c>
      <c r="T18" s="163">
        <v>0</v>
      </c>
      <c r="U18" s="163">
        <v>0</v>
      </c>
      <c r="V18" s="181">
        <f t="shared" si="4"/>
        <v>45</v>
      </c>
      <c r="W18" s="167">
        <v>4.1666666666666666E-3</v>
      </c>
      <c r="X18" s="171">
        <f t="shared" si="1"/>
        <v>7.5821759259259267E-4</v>
      </c>
      <c r="Y18" s="162">
        <f t="shared" si="2"/>
        <v>135</v>
      </c>
      <c r="Z18" s="171">
        <f t="shared" si="3"/>
        <v>7.8592592592592585E-3</v>
      </c>
    </row>
    <row r="19" spans="1:26" ht="14.4" x14ac:dyDescent="0.3">
      <c r="A19" s="162">
        <v>18</v>
      </c>
      <c r="B19" s="162" t="s">
        <v>184</v>
      </c>
      <c r="C19" s="162" t="s">
        <v>235</v>
      </c>
      <c r="D19" s="167">
        <v>4.9305555555555561E-4</v>
      </c>
      <c r="E19" s="163">
        <v>15</v>
      </c>
      <c r="F19" s="163">
        <v>15</v>
      </c>
      <c r="G19" s="163">
        <v>15</v>
      </c>
      <c r="H19" s="163">
        <v>15</v>
      </c>
      <c r="I19" s="163">
        <v>15</v>
      </c>
      <c r="J19" s="163">
        <v>0</v>
      </c>
      <c r="K19" s="165">
        <f t="shared" si="0"/>
        <v>75</v>
      </c>
      <c r="L19" s="167">
        <v>4.1666666666666666E-3</v>
      </c>
      <c r="M19" s="162" t="s">
        <v>184</v>
      </c>
      <c r="N19" s="162" t="s">
        <v>235</v>
      </c>
      <c r="O19" s="167">
        <v>6.3402777777777774E-4</v>
      </c>
      <c r="P19" s="163">
        <v>15</v>
      </c>
      <c r="Q19" s="163">
        <v>15</v>
      </c>
      <c r="R19" s="163">
        <v>15</v>
      </c>
      <c r="S19" s="163">
        <v>15</v>
      </c>
      <c r="T19" s="163">
        <v>0</v>
      </c>
      <c r="U19" s="163">
        <v>0</v>
      </c>
      <c r="V19" s="181">
        <f t="shared" si="4"/>
        <v>60</v>
      </c>
      <c r="W19" s="167">
        <v>4.1666666666666666E-3</v>
      </c>
      <c r="X19" s="171">
        <f t="shared" si="1"/>
        <v>1.1270833333333332E-3</v>
      </c>
      <c r="Y19" s="162">
        <f t="shared" si="2"/>
        <v>135</v>
      </c>
      <c r="Z19" s="171">
        <f t="shared" si="3"/>
        <v>8.3333333333333332E-3</v>
      </c>
    </row>
    <row r="20" spans="1:26" ht="14.4" x14ac:dyDescent="0.3">
      <c r="A20" s="162">
        <v>19</v>
      </c>
      <c r="B20" s="162" t="s">
        <v>95</v>
      </c>
      <c r="C20" s="162" t="s">
        <v>217</v>
      </c>
      <c r="D20" s="167">
        <v>2.9837962962962967E-4</v>
      </c>
      <c r="E20" s="163">
        <v>15</v>
      </c>
      <c r="F20" s="163">
        <v>15</v>
      </c>
      <c r="G20" s="163">
        <v>15</v>
      </c>
      <c r="H20" s="163">
        <v>15</v>
      </c>
      <c r="I20" s="163">
        <v>15</v>
      </c>
      <c r="J20" s="163">
        <v>15</v>
      </c>
      <c r="K20" s="165">
        <f t="shared" si="0"/>
        <v>90</v>
      </c>
      <c r="L20" s="167">
        <v>3.1037037037037036E-3</v>
      </c>
      <c r="M20" s="162" t="s">
        <v>95</v>
      </c>
      <c r="N20" s="162" t="s">
        <v>217</v>
      </c>
      <c r="O20" s="167">
        <v>3.2106481481481477E-4</v>
      </c>
      <c r="P20" s="163">
        <v>15</v>
      </c>
      <c r="Q20" s="163">
        <v>15</v>
      </c>
      <c r="R20" s="163">
        <v>0</v>
      </c>
      <c r="S20" s="163">
        <v>0</v>
      </c>
      <c r="T20" s="163">
        <v>0</v>
      </c>
      <c r="U20" s="163">
        <v>0</v>
      </c>
      <c r="V20" s="181">
        <f t="shared" si="4"/>
        <v>30</v>
      </c>
      <c r="W20" s="167">
        <v>4.1666666666666666E-3</v>
      </c>
      <c r="X20" s="171">
        <f t="shared" si="1"/>
        <v>6.1944444444444438E-4</v>
      </c>
      <c r="Y20" s="162">
        <f t="shared" si="2"/>
        <v>120</v>
      </c>
      <c r="Z20" s="171">
        <f t="shared" si="3"/>
        <v>7.2703703703703697E-3</v>
      </c>
    </row>
    <row r="21" spans="1:26" ht="14.4" x14ac:dyDescent="0.3">
      <c r="A21" s="162">
        <v>20</v>
      </c>
      <c r="B21" s="162" t="s">
        <v>200</v>
      </c>
      <c r="C21" s="162" t="s">
        <v>218</v>
      </c>
      <c r="D21" s="167">
        <v>4.2858796296296292E-4</v>
      </c>
      <c r="E21" s="163">
        <v>15</v>
      </c>
      <c r="F21" s="163">
        <v>15</v>
      </c>
      <c r="G21" s="163">
        <v>0</v>
      </c>
      <c r="H21" s="163">
        <v>0</v>
      </c>
      <c r="I21" s="163">
        <v>0</v>
      </c>
      <c r="J21" s="163">
        <v>0</v>
      </c>
      <c r="K21" s="165">
        <f t="shared" si="0"/>
        <v>30</v>
      </c>
      <c r="L21" s="167">
        <v>4.1666666666666666E-3</v>
      </c>
      <c r="M21" s="162" t="s">
        <v>200</v>
      </c>
      <c r="N21" s="162" t="s">
        <v>218</v>
      </c>
      <c r="O21" s="167">
        <v>3.6747685185185185E-4</v>
      </c>
      <c r="P21" s="163">
        <v>15</v>
      </c>
      <c r="Q21" s="163">
        <v>15</v>
      </c>
      <c r="R21" s="163">
        <v>15</v>
      </c>
      <c r="S21" s="163">
        <v>15</v>
      </c>
      <c r="T21" s="163">
        <v>15</v>
      </c>
      <c r="U21" s="163">
        <v>15</v>
      </c>
      <c r="V21" s="181">
        <f t="shared" si="4"/>
        <v>90</v>
      </c>
      <c r="W21" s="167">
        <v>3.8702546296296293E-3</v>
      </c>
      <c r="X21" s="171">
        <f t="shared" si="1"/>
        <v>7.9606481481481477E-4</v>
      </c>
      <c r="Y21" s="162">
        <f t="shared" si="2"/>
        <v>120</v>
      </c>
      <c r="Z21" s="171">
        <f t="shared" si="3"/>
        <v>8.0369212962962955E-3</v>
      </c>
    </row>
    <row r="22" spans="1:26" ht="14.4" x14ac:dyDescent="0.3">
      <c r="A22" s="162">
        <v>21</v>
      </c>
      <c r="B22" s="162" t="s">
        <v>61</v>
      </c>
      <c r="C22" s="162" t="s">
        <v>107</v>
      </c>
      <c r="D22" s="167">
        <v>2.4768518518518515E-4</v>
      </c>
      <c r="E22" s="163">
        <v>15</v>
      </c>
      <c r="F22" s="163">
        <v>15</v>
      </c>
      <c r="G22" s="163">
        <v>15</v>
      </c>
      <c r="H22" s="163">
        <v>15</v>
      </c>
      <c r="I22" s="163">
        <v>0</v>
      </c>
      <c r="J22" s="163">
        <v>0</v>
      </c>
      <c r="K22" s="165">
        <f t="shared" si="0"/>
        <v>60</v>
      </c>
      <c r="L22" s="167">
        <v>4.1666666666666666E-3</v>
      </c>
      <c r="M22" s="162" t="s">
        <v>61</v>
      </c>
      <c r="N22" s="162" t="s">
        <v>107</v>
      </c>
      <c r="O22" s="167">
        <v>2.217592592592593E-4</v>
      </c>
      <c r="P22" s="163">
        <v>15</v>
      </c>
      <c r="Q22" s="163">
        <v>15</v>
      </c>
      <c r="R22" s="163">
        <v>0</v>
      </c>
      <c r="S22" s="163">
        <v>0</v>
      </c>
      <c r="T22" s="163">
        <v>0</v>
      </c>
      <c r="U22" s="163">
        <v>0</v>
      </c>
      <c r="V22" s="181">
        <f t="shared" si="4"/>
        <v>30</v>
      </c>
      <c r="W22" s="167">
        <v>4.1666666666666666E-3</v>
      </c>
      <c r="X22" s="171">
        <f t="shared" si="1"/>
        <v>4.6944444444444442E-4</v>
      </c>
      <c r="Y22" s="162">
        <f t="shared" si="2"/>
        <v>90</v>
      </c>
      <c r="Z22" s="171">
        <f t="shared" si="3"/>
        <v>8.3333333333333332E-3</v>
      </c>
    </row>
    <row r="23" spans="1:26" ht="14.4" x14ac:dyDescent="0.3">
      <c r="A23" s="162">
        <v>22</v>
      </c>
      <c r="B23" s="162" t="s">
        <v>209</v>
      </c>
      <c r="C23" s="162" t="s">
        <v>216</v>
      </c>
      <c r="D23" s="167">
        <v>3.2106481481481477E-4</v>
      </c>
      <c r="E23" s="163">
        <v>15</v>
      </c>
      <c r="F23" s="163">
        <v>15</v>
      </c>
      <c r="G23" s="163">
        <v>0</v>
      </c>
      <c r="H23" s="163">
        <v>0</v>
      </c>
      <c r="I23" s="163">
        <v>0</v>
      </c>
      <c r="J23" s="163">
        <v>0</v>
      </c>
      <c r="K23" s="165">
        <f t="shared" si="0"/>
        <v>30</v>
      </c>
      <c r="L23" s="167">
        <v>4.1666666666666666E-3</v>
      </c>
      <c r="M23" s="162" t="s">
        <v>209</v>
      </c>
      <c r="N23" s="162" t="s">
        <v>216</v>
      </c>
      <c r="O23" s="167">
        <v>1.1607638888888889E-3</v>
      </c>
      <c r="P23" s="163">
        <v>15</v>
      </c>
      <c r="Q23" s="163">
        <v>15</v>
      </c>
      <c r="R23" s="163">
        <v>15</v>
      </c>
      <c r="S23" s="163">
        <v>0</v>
      </c>
      <c r="T23" s="163">
        <v>0</v>
      </c>
      <c r="U23" s="163">
        <v>0</v>
      </c>
      <c r="V23" s="181">
        <f t="shared" si="4"/>
        <v>45</v>
      </c>
      <c r="W23" s="167">
        <v>4.1666666666666666E-3</v>
      </c>
      <c r="X23" s="171">
        <f t="shared" si="1"/>
        <v>1.4818287037037037E-3</v>
      </c>
      <c r="Y23" s="162">
        <f t="shared" si="2"/>
        <v>75</v>
      </c>
      <c r="Z23" s="171">
        <f t="shared" si="3"/>
        <v>8.3333333333333332E-3</v>
      </c>
    </row>
    <row r="24" spans="1:26" ht="14.4" x14ac:dyDescent="0.3">
      <c r="A24" s="162">
        <v>23</v>
      </c>
      <c r="B24" s="162" t="s">
        <v>192</v>
      </c>
      <c r="C24" s="162" t="s">
        <v>237</v>
      </c>
      <c r="D24" s="167">
        <v>1.5222222222222223E-3</v>
      </c>
      <c r="E24" s="163">
        <v>15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5">
        <f t="shared" si="0"/>
        <v>15</v>
      </c>
      <c r="L24" s="167">
        <v>4.1666666666666666E-3</v>
      </c>
      <c r="M24" s="162" t="s">
        <v>192</v>
      </c>
      <c r="N24" s="162" t="s">
        <v>237</v>
      </c>
      <c r="O24" s="167">
        <v>5.5486111111111111E-4</v>
      </c>
      <c r="P24" s="163">
        <v>15</v>
      </c>
      <c r="Q24" s="163">
        <v>15</v>
      </c>
      <c r="R24" s="163">
        <v>15</v>
      </c>
      <c r="S24" s="163">
        <v>15</v>
      </c>
      <c r="T24" s="163">
        <v>0</v>
      </c>
      <c r="U24" s="163">
        <v>0</v>
      </c>
      <c r="V24" s="181">
        <f t="shared" si="4"/>
        <v>60</v>
      </c>
      <c r="W24" s="167">
        <v>4.1666666666666666E-3</v>
      </c>
      <c r="X24" s="171">
        <f t="shared" si="1"/>
        <v>2.0770833333333336E-3</v>
      </c>
      <c r="Y24" s="162">
        <f t="shared" si="2"/>
        <v>75</v>
      </c>
      <c r="Z24" s="171">
        <f t="shared" si="3"/>
        <v>8.3333333333333332E-3</v>
      </c>
    </row>
  </sheetData>
  <sortState xmlns:xlrd2="http://schemas.microsoft.com/office/spreadsheetml/2017/richdata2" ref="B2:Z24">
    <sortCondition descending="1" ref="Y2:Y24"/>
    <sortCondition ref="Z2:Z24"/>
    <sortCondition ref="X2:X24"/>
  </sortState>
  <pageMargins left="0.7" right="0.7" top="0.75" bottom="0.75" header="0.3" footer="0.3"/>
  <pageSetup orientation="landscape" horizontalDpi="4294967293" verticalDpi="0" r:id="rId1"/>
  <headerFooter>
    <oddHeader>&amp;C&amp;18 &amp;K7030A02020 Ranch Average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S71"/>
  <sheetViews>
    <sheetView view="pageLayout" zoomScaleNormal="100" workbookViewId="0">
      <selection activeCell="B60" sqref="B60"/>
    </sheetView>
  </sheetViews>
  <sheetFormatPr defaultRowHeight="13.8" x14ac:dyDescent="0.25"/>
  <cols>
    <col min="1" max="1" width="2.8984375" customWidth="1"/>
    <col min="2" max="2" width="22.5" customWidth="1"/>
    <col min="3" max="3" width="15.69921875" customWidth="1"/>
    <col min="4" max="4" width="9" style="51"/>
    <col min="8" max="9" width="9" style="48"/>
    <col min="10" max="10" width="8.796875" style="48"/>
    <col min="11" max="11" width="9" style="128"/>
    <col min="12" max="12" width="9" style="51"/>
  </cols>
  <sheetData>
    <row r="1" spans="1:12" s="7" customFormat="1" ht="14.4" x14ac:dyDescent="0.3">
      <c r="A1" s="19"/>
      <c r="B1" s="125" t="s">
        <v>0</v>
      </c>
      <c r="C1" s="125" t="s">
        <v>1</v>
      </c>
      <c r="D1" s="53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157</v>
      </c>
      <c r="K1" s="22" t="s">
        <v>8</v>
      </c>
      <c r="L1" s="57" t="s">
        <v>9</v>
      </c>
    </row>
    <row r="2" spans="1:12" s="2" customFormat="1" ht="14.4" x14ac:dyDescent="0.3">
      <c r="A2" s="23">
        <v>1</v>
      </c>
      <c r="B2" s="126" t="s">
        <v>42</v>
      </c>
      <c r="C2" s="126" t="s">
        <v>112</v>
      </c>
      <c r="D2" s="50">
        <v>3.459490740740741E-4</v>
      </c>
      <c r="E2" s="29">
        <v>15</v>
      </c>
      <c r="F2" s="26">
        <v>15</v>
      </c>
      <c r="G2" s="26">
        <v>15</v>
      </c>
      <c r="H2" s="26">
        <v>15</v>
      </c>
      <c r="I2" s="26">
        <v>15</v>
      </c>
      <c r="J2" s="26">
        <v>15</v>
      </c>
      <c r="K2" s="30">
        <f t="shared" ref="K2:K23" si="0">SUM(E2:J2)</f>
        <v>90</v>
      </c>
      <c r="L2" s="58">
        <v>2.8159722222222219E-3</v>
      </c>
    </row>
    <row r="3" spans="1:12" s="5" customFormat="1" ht="14.4" x14ac:dyDescent="0.3">
      <c r="A3" s="23">
        <v>2</v>
      </c>
      <c r="B3" s="126" t="s">
        <v>152</v>
      </c>
      <c r="C3" s="126" t="s">
        <v>150</v>
      </c>
      <c r="D3" s="50">
        <v>4.0520833333333338E-4</v>
      </c>
      <c r="E3" s="29">
        <v>15</v>
      </c>
      <c r="F3" s="26">
        <v>15</v>
      </c>
      <c r="G3" s="26">
        <v>15</v>
      </c>
      <c r="H3" s="26">
        <v>15</v>
      </c>
      <c r="I3" s="26">
        <v>15</v>
      </c>
      <c r="J3" s="26">
        <v>15</v>
      </c>
      <c r="K3" s="30">
        <f t="shared" si="0"/>
        <v>90</v>
      </c>
      <c r="L3" s="58">
        <v>2.8684027777777774E-3</v>
      </c>
    </row>
    <row r="4" spans="1:12" s="2" customFormat="1" ht="14.4" x14ac:dyDescent="0.3">
      <c r="A4" s="23">
        <v>3</v>
      </c>
      <c r="B4" s="126" t="s">
        <v>260</v>
      </c>
      <c r="C4" s="126" t="s">
        <v>291</v>
      </c>
      <c r="D4" s="50">
        <v>4.4768518518518513E-4</v>
      </c>
      <c r="E4" s="29">
        <v>15</v>
      </c>
      <c r="F4" s="26">
        <v>15</v>
      </c>
      <c r="G4" s="26">
        <v>15</v>
      </c>
      <c r="H4" s="26">
        <v>15</v>
      </c>
      <c r="I4" s="26">
        <v>15</v>
      </c>
      <c r="J4" s="26">
        <v>15</v>
      </c>
      <c r="K4" s="30">
        <f t="shared" si="0"/>
        <v>90</v>
      </c>
      <c r="L4" s="58">
        <v>3.0414351851851852E-3</v>
      </c>
    </row>
    <row r="5" spans="1:12" s="5" customFormat="1" ht="14.4" x14ac:dyDescent="0.3">
      <c r="A5" s="23">
        <v>4</v>
      </c>
      <c r="B5" s="126" t="s">
        <v>111</v>
      </c>
      <c r="C5" s="126" t="s">
        <v>278</v>
      </c>
      <c r="D5" s="50">
        <v>9.8981481481481468E-4</v>
      </c>
      <c r="E5" s="29">
        <v>15</v>
      </c>
      <c r="F5" s="26">
        <v>15</v>
      </c>
      <c r="G5" s="26">
        <v>15</v>
      </c>
      <c r="H5" s="26">
        <v>15</v>
      </c>
      <c r="I5" s="26">
        <v>15</v>
      </c>
      <c r="J5" s="26">
        <v>15</v>
      </c>
      <c r="K5" s="30">
        <f t="shared" si="0"/>
        <v>90</v>
      </c>
      <c r="L5" s="58">
        <v>3.5340277777777783E-3</v>
      </c>
    </row>
    <row r="6" spans="1:12" s="2" customFormat="1" ht="14.4" x14ac:dyDescent="0.3">
      <c r="A6" s="23">
        <v>5</v>
      </c>
      <c r="B6" s="126" t="s">
        <v>263</v>
      </c>
      <c r="C6" s="126" t="s">
        <v>322</v>
      </c>
      <c r="D6" s="50">
        <v>2.8402777777777774E-4</v>
      </c>
      <c r="E6" s="29">
        <v>15</v>
      </c>
      <c r="F6" s="26">
        <v>15</v>
      </c>
      <c r="G6" s="26">
        <v>15</v>
      </c>
      <c r="H6" s="26">
        <v>15</v>
      </c>
      <c r="I6" s="26">
        <v>15</v>
      </c>
      <c r="J6" s="26">
        <v>15</v>
      </c>
      <c r="K6" s="30">
        <f t="shared" si="0"/>
        <v>90</v>
      </c>
      <c r="L6" s="58">
        <v>3.6159722222222222E-3</v>
      </c>
    </row>
    <row r="7" spans="1:12" s="5" customFormat="1" ht="14.4" x14ac:dyDescent="0.3">
      <c r="A7" s="23">
        <v>6</v>
      </c>
      <c r="B7" s="126" t="s">
        <v>188</v>
      </c>
      <c r="C7" s="126" t="s">
        <v>265</v>
      </c>
      <c r="D7" s="50">
        <v>7.8958333333333343E-4</v>
      </c>
      <c r="E7" s="29">
        <v>15</v>
      </c>
      <c r="F7" s="26">
        <v>15</v>
      </c>
      <c r="G7" s="26">
        <v>15</v>
      </c>
      <c r="H7" s="26">
        <v>15</v>
      </c>
      <c r="I7" s="26">
        <v>15</v>
      </c>
      <c r="J7" s="26">
        <v>15</v>
      </c>
      <c r="K7" s="30">
        <f t="shared" si="0"/>
        <v>90</v>
      </c>
      <c r="L7" s="58">
        <v>3.6221064814814814E-3</v>
      </c>
    </row>
    <row r="8" spans="1:12" s="2" customFormat="1" ht="14.4" x14ac:dyDescent="0.3">
      <c r="A8" s="23">
        <v>7</v>
      </c>
      <c r="B8" s="126" t="s">
        <v>275</v>
      </c>
      <c r="C8" s="126" t="s">
        <v>247</v>
      </c>
      <c r="D8" s="50">
        <v>5.6412037037037032E-4</v>
      </c>
      <c r="E8" s="29">
        <v>15</v>
      </c>
      <c r="F8" s="26">
        <v>15</v>
      </c>
      <c r="G8" s="26">
        <v>15</v>
      </c>
      <c r="H8" s="26">
        <v>15</v>
      </c>
      <c r="I8" s="26">
        <v>15</v>
      </c>
      <c r="J8" s="26">
        <v>15</v>
      </c>
      <c r="K8" s="30">
        <f t="shared" si="0"/>
        <v>90</v>
      </c>
      <c r="L8" s="58">
        <v>3.6457175925925923E-3</v>
      </c>
    </row>
    <row r="9" spans="1:12" s="5" customFormat="1" ht="14.4" x14ac:dyDescent="0.3">
      <c r="A9" s="23">
        <v>8</v>
      </c>
      <c r="B9" s="126" t="s">
        <v>275</v>
      </c>
      <c r="C9" s="126" t="s">
        <v>276</v>
      </c>
      <c r="D9" s="50">
        <v>1.1247685185185187E-3</v>
      </c>
      <c r="E9" s="29">
        <v>15</v>
      </c>
      <c r="F9" s="26">
        <v>15</v>
      </c>
      <c r="G9" s="26">
        <v>15</v>
      </c>
      <c r="H9" s="26">
        <v>15</v>
      </c>
      <c r="I9" s="26">
        <v>15</v>
      </c>
      <c r="J9" s="26">
        <v>15</v>
      </c>
      <c r="K9" s="30">
        <f t="shared" si="0"/>
        <v>90</v>
      </c>
      <c r="L9" s="58">
        <v>3.6870370370370368E-3</v>
      </c>
    </row>
    <row r="10" spans="1:12" s="2" customFormat="1" ht="14.4" x14ac:dyDescent="0.3">
      <c r="A10" s="23">
        <v>9</v>
      </c>
      <c r="B10" s="126" t="s">
        <v>135</v>
      </c>
      <c r="C10" s="126" t="s">
        <v>277</v>
      </c>
      <c r="D10" s="50">
        <v>4.1041666666666662E-4</v>
      </c>
      <c r="E10" s="29">
        <v>15</v>
      </c>
      <c r="F10" s="26">
        <v>15</v>
      </c>
      <c r="G10" s="26">
        <v>15</v>
      </c>
      <c r="H10" s="26">
        <v>15</v>
      </c>
      <c r="I10" s="26">
        <v>15</v>
      </c>
      <c r="J10" s="26">
        <v>15</v>
      </c>
      <c r="K10" s="30">
        <f t="shared" si="0"/>
        <v>90</v>
      </c>
      <c r="L10" s="58">
        <v>3.7409722222222219E-3</v>
      </c>
    </row>
    <row r="11" spans="1:12" s="5" customFormat="1" ht="14.4" x14ac:dyDescent="0.3">
      <c r="A11" s="23">
        <v>10</v>
      </c>
      <c r="B11" s="126" t="s">
        <v>200</v>
      </c>
      <c r="C11" s="126" t="s">
        <v>201</v>
      </c>
      <c r="D11" s="50">
        <v>5.9027777777777778E-4</v>
      </c>
      <c r="E11" s="29">
        <v>15</v>
      </c>
      <c r="F11" s="26">
        <v>15</v>
      </c>
      <c r="G11" s="26">
        <v>15</v>
      </c>
      <c r="H11" s="26">
        <v>15</v>
      </c>
      <c r="I11" s="26">
        <v>15</v>
      </c>
      <c r="J11" s="26">
        <v>15</v>
      </c>
      <c r="K11" s="30">
        <f t="shared" si="0"/>
        <v>90</v>
      </c>
      <c r="L11" s="58">
        <v>3.8137731481481477E-3</v>
      </c>
    </row>
    <row r="12" spans="1:12" s="2" customFormat="1" ht="14.4" x14ac:dyDescent="0.3">
      <c r="A12" s="23">
        <v>11</v>
      </c>
      <c r="B12" s="126" t="s">
        <v>232</v>
      </c>
      <c r="C12" s="126" t="s">
        <v>251</v>
      </c>
      <c r="D12" s="50">
        <v>6.737268518518519E-4</v>
      </c>
      <c r="E12" s="29">
        <v>15</v>
      </c>
      <c r="F12" s="26">
        <v>15</v>
      </c>
      <c r="G12" s="26">
        <v>15</v>
      </c>
      <c r="H12" s="26">
        <v>15</v>
      </c>
      <c r="I12" s="26">
        <v>15</v>
      </c>
      <c r="J12" s="26">
        <v>15</v>
      </c>
      <c r="K12" s="30">
        <f t="shared" si="0"/>
        <v>90</v>
      </c>
      <c r="L12" s="58">
        <v>3.8627314814814813E-3</v>
      </c>
    </row>
    <row r="13" spans="1:12" s="5" customFormat="1" ht="14.4" x14ac:dyDescent="0.3">
      <c r="A13" s="23">
        <v>12</v>
      </c>
      <c r="B13" s="126" t="s">
        <v>279</v>
      </c>
      <c r="C13" s="126" t="s">
        <v>280</v>
      </c>
      <c r="D13" s="50">
        <v>9.7199074074074071E-4</v>
      </c>
      <c r="E13" s="29">
        <v>15</v>
      </c>
      <c r="F13" s="26">
        <v>15</v>
      </c>
      <c r="G13" s="26">
        <v>15</v>
      </c>
      <c r="H13" s="26">
        <v>15</v>
      </c>
      <c r="I13" s="26">
        <v>15</v>
      </c>
      <c r="J13" s="26">
        <v>15</v>
      </c>
      <c r="K13" s="30">
        <f t="shared" si="0"/>
        <v>90</v>
      </c>
      <c r="L13" s="58">
        <v>3.9048611111111111E-3</v>
      </c>
    </row>
    <row r="14" spans="1:12" s="2" customFormat="1" ht="14.4" x14ac:dyDescent="0.3">
      <c r="A14" s="23">
        <v>13</v>
      </c>
      <c r="B14" s="126" t="s">
        <v>44</v>
      </c>
      <c r="C14" s="126" t="s">
        <v>274</v>
      </c>
      <c r="D14" s="50">
        <v>2.9062499999999998E-4</v>
      </c>
      <c r="E14" s="29">
        <v>15</v>
      </c>
      <c r="F14" s="26">
        <v>15</v>
      </c>
      <c r="G14" s="26">
        <v>15</v>
      </c>
      <c r="H14" s="26">
        <v>15</v>
      </c>
      <c r="I14" s="26">
        <v>15</v>
      </c>
      <c r="J14" s="26">
        <v>15</v>
      </c>
      <c r="K14" s="30">
        <f t="shared" si="0"/>
        <v>90</v>
      </c>
      <c r="L14" s="58">
        <v>3.9208333333333335E-3</v>
      </c>
    </row>
    <row r="15" spans="1:12" s="5" customFormat="1" ht="14.4" x14ac:dyDescent="0.3">
      <c r="A15" s="23">
        <v>14</v>
      </c>
      <c r="B15" s="126" t="s">
        <v>39</v>
      </c>
      <c r="C15" s="126" t="s">
        <v>259</v>
      </c>
      <c r="D15" s="50">
        <v>4.042824074074074E-4</v>
      </c>
      <c r="E15" s="29">
        <v>15</v>
      </c>
      <c r="F15" s="26">
        <v>15</v>
      </c>
      <c r="G15" s="26">
        <v>15</v>
      </c>
      <c r="H15" s="26">
        <v>15</v>
      </c>
      <c r="I15" s="26">
        <v>15</v>
      </c>
      <c r="J15" s="26">
        <v>15</v>
      </c>
      <c r="K15" s="30">
        <f t="shared" si="0"/>
        <v>90</v>
      </c>
      <c r="L15" s="58">
        <v>3.9568287037037037E-3</v>
      </c>
    </row>
    <row r="16" spans="1:12" s="2" customFormat="1" ht="14.4" x14ac:dyDescent="0.3">
      <c r="A16" s="23">
        <v>15</v>
      </c>
      <c r="B16" s="126" t="s">
        <v>200</v>
      </c>
      <c r="C16" s="126" t="s">
        <v>202</v>
      </c>
      <c r="D16" s="50">
        <v>3.3449074074074072E-4</v>
      </c>
      <c r="E16" s="29">
        <v>15</v>
      </c>
      <c r="F16" s="26">
        <v>15</v>
      </c>
      <c r="G16" s="26">
        <v>15</v>
      </c>
      <c r="H16" s="26">
        <v>15</v>
      </c>
      <c r="I16" s="26">
        <v>15</v>
      </c>
      <c r="J16" s="26">
        <v>15</v>
      </c>
      <c r="K16" s="30">
        <f t="shared" si="0"/>
        <v>90</v>
      </c>
      <c r="L16" s="58">
        <v>3.9672453703703701E-3</v>
      </c>
    </row>
    <row r="17" spans="1:12" s="5" customFormat="1" ht="14.4" x14ac:dyDescent="0.3">
      <c r="A17" s="23">
        <v>16</v>
      </c>
      <c r="B17" s="126" t="s">
        <v>97</v>
      </c>
      <c r="C17" s="126" t="s">
        <v>150</v>
      </c>
      <c r="D17" s="50">
        <v>1.2346064814814815E-3</v>
      </c>
      <c r="E17" s="29">
        <v>15</v>
      </c>
      <c r="F17" s="26">
        <v>15</v>
      </c>
      <c r="G17" s="26">
        <v>15</v>
      </c>
      <c r="H17" s="26">
        <v>15</v>
      </c>
      <c r="I17" s="26">
        <v>15</v>
      </c>
      <c r="J17" s="26">
        <v>15</v>
      </c>
      <c r="K17" s="30">
        <f t="shared" si="0"/>
        <v>90</v>
      </c>
      <c r="L17" s="58">
        <v>4.0068287037037043E-3</v>
      </c>
    </row>
    <row r="18" spans="1:12" ht="14.4" x14ac:dyDescent="0.3">
      <c r="A18" s="23">
        <v>17</v>
      </c>
      <c r="B18" s="126" t="s">
        <v>200</v>
      </c>
      <c r="C18" s="126" t="s">
        <v>220</v>
      </c>
      <c r="D18" s="50">
        <v>1.0380787037037036E-3</v>
      </c>
      <c r="E18" s="29">
        <v>15</v>
      </c>
      <c r="F18" s="26">
        <v>15</v>
      </c>
      <c r="G18" s="26">
        <v>15</v>
      </c>
      <c r="H18" s="26">
        <v>15</v>
      </c>
      <c r="I18" s="26">
        <v>15</v>
      </c>
      <c r="J18" s="26">
        <v>15</v>
      </c>
      <c r="K18" s="30">
        <f t="shared" si="0"/>
        <v>90</v>
      </c>
      <c r="L18" s="58">
        <v>4.0327546296296292E-3</v>
      </c>
    </row>
    <row r="19" spans="1:12" s="5" customFormat="1" ht="14.4" x14ac:dyDescent="0.3">
      <c r="A19" s="23">
        <v>18</v>
      </c>
      <c r="B19" s="126" t="s">
        <v>282</v>
      </c>
      <c r="C19" s="126" t="s">
        <v>283</v>
      </c>
      <c r="D19" s="50">
        <v>2.0486111111111109E-4</v>
      </c>
      <c r="E19" s="29">
        <v>15</v>
      </c>
      <c r="F19" s="26">
        <v>15</v>
      </c>
      <c r="G19" s="26">
        <v>15</v>
      </c>
      <c r="H19" s="26">
        <v>15</v>
      </c>
      <c r="I19" s="26">
        <v>15</v>
      </c>
      <c r="J19" s="26">
        <v>15</v>
      </c>
      <c r="K19" s="30">
        <f t="shared" si="0"/>
        <v>90</v>
      </c>
      <c r="L19" s="58">
        <v>4.0912037037037037E-3</v>
      </c>
    </row>
    <row r="20" spans="1:12" ht="14.4" x14ac:dyDescent="0.3">
      <c r="A20" s="23">
        <v>19</v>
      </c>
      <c r="B20" s="126" t="s">
        <v>197</v>
      </c>
      <c r="C20" s="126" t="s">
        <v>309</v>
      </c>
      <c r="D20" s="50">
        <v>4.8449074074074068E-4</v>
      </c>
      <c r="E20" s="29">
        <v>15</v>
      </c>
      <c r="F20" s="26">
        <v>15</v>
      </c>
      <c r="G20" s="26">
        <v>15</v>
      </c>
      <c r="H20" s="26">
        <v>15</v>
      </c>
      <c r="I20" s="26">
        <v>15</v>
      </c>
      <c r="J20" s="26">
        <v>15</v>
      </c>
      <c r="K20" s="30">
        <f t="shared" si="0"/>
        <v>90</v>
      </c>
      <c r="L20" s="58">
        <v>4.1490740740740741E-3</v>
      </c>
    </row>
    <row r="21" spans="1:12" s="5" customFormat="1" ht="14.4" x14ac:dyDescent="0.3">
      <c r="A21" s="23">
        <v>20</v>
      </c>
      <c r="B21" s="126" t="s">
        <v>289</v>
      </c>
      <c r="C21" s="126" t="s">
        <v>290</v>
      </c>
      <c r="D21" s="50">
        <v>4.5486111111111102E-4</v>
      </c>
      <c r="E21" s="29">
        <v>15</v>
      </c>
      <c r="F21" s="26">
        <v>15</v>
      </c>
      <c r="G21" s="26">
        <v>15</v>
      </c>
      <c r="H21" s="26">
        <v>15</v>
      </c>
      <c r="I21" s="26">
        <v>15</v>
      </c>
      <c r="J21" s="26">
        <v>0</v>
      </c>
      <c r="K21" s="30">
        <f t="shared" si="0"/>
        <v>75</v>
      </c>
      <c r="L21" s="58">
        <v>4.1666666666666666E-3</v>
      </c>
    </row>
    <row r="22" spans="1:12" ht="14.4" x14ac:dyDescent="0.3">
      <c r="A22" s="23">
        <v>21</v>
      </c>
      <c r="B22" s="126" t="s">
        <v>149</v>
      </c>
      <c r="C22" s="126" t="s">
        <v>266</v>
      </c>
      <c r="D22" s="50">
        <v>4.8645833333333332E-4</v>
      </c>
      <c r="E22" s="29">
        <v>15</v>
      </c>
      <c r="F22" s="26">
        <v>15</v>
      </c>
      <c r="G22" s="26">
        <v>15</v>
      </c>
      <c r="H22" s="26">
        <v>15</v>
      </c>
      <c r="I22" s="26">
        <v>0</v>
      </c>
      <c r="J22" s="26">
        <v>0</v>
      </c>
      <c r="K22" s="30">
        <f t="shared" si="0"/>
        <v>60</v>
      </c>
      <c r="L22" s="58">
        <v>4.1666666666666666E-3</v>
      </c>
    </row>
    <row r="23" spans="1:12" s="5" customFormat="1" ht="14.4" x14ac:dyDescent="0.3">
      <c r="A23" s="23">
        <v>22</v>
      </c>
      <c r="B23" s="126" t="s">
        <v>263</v>
      </c>
      <c r="C23" s="126" t="s">
        <v>281</v>
      </c>
      <c r="D23" s="50">
        <v>5.7025462962962965E-4</v>
      </c>
      <c r="E23" s="29">
        <v>15</v>
      </c>
      <c r="F23" s="26">
        <v>15</v>
      </c>
      <c r="G23" s="26">
        <v>15</v>
      </c>
      <c r="H23" s="26">
        <v>15</v>
      </c>
      <c r="I23" s="26">
        <v>0</v>
      </c>
      <c r="J23" s="26">
        <v>0</v>
      </c>
      <c r="K23" s="30">
        <f t="shared" si="0"/>
        <v>60</v>
      </c>
      <c r="L23" s="58">
        <v>4.1666666666666666E-3</v>
      </c>
    </row>
    <row r="24" spans="1:12" ht="14.4" x14ac:dyDescent="0.3">
      <c r="A24" s="23">
        <v>23</v>
      </c>
      <c r="B24" s="126" t="s">
        <v>260</v>
      </c>
      <c r="C24" s="126" t="s">
        <v>261</v>
      </c>
      <c r="D24" s="50">
        <v>6.1967592592592597E-4</v>
      </c>
      <c r="E24" s="29">
        <v>15</v>
      </c>
      <c r="F24" s="26">
        <v>15</v>
      </c>
      <c r="G24" s="26">
        <v>15</v>
      </c>
      <c r="H24" s="26">
        <v>15</v>
      </c>
      <c r="I24" s="26">
        <v>0</v>
      </c>
      <c r="J24" s="26">
        <v>0</v>
      </c>
      <c r="K24" s="30">
        <v>60</v>
      </c>
      <c r="L24" s="58">
        <v>4.1666666666666666E-3</v>
      </c>
    </row>
    <row r="25" spans="1:12" s="5" customFormat="1" ht="14.4" x14ac:dyDescent="0.3">
      <c r="A25" s="23">
        <v>24</v>
      </c>
      <c r="B25" s="126" t="s">
        <v>285</v>
      </c>
      <c r="C25" s="126" t="s">
        <v>292</v>
      </c>
      <c r="D25" s="50">
        <v>7.3842592592592579E-4</v>
      </c>
      <c r="E25" s="29">
        <v>15</v>
      </c>
      <c r="F25" s="26">
        <v>15</v>
      </c>
      <c r="G25" s="26">
        <v>15</v>
      </c>
      <c r="H25" s="26">
        <v>15</v>
      </c>
      <c r="I25" s="26">
        <v>0</v>
      </c>
      <c r="J25" s="26">
        <v>0</v>
      </c>
      <c r="K25" s="30">
        <f>SUM(E25:J25)</f>
        <v>60</v>
      </c>
      <c r="L25" s="58">
        <v>4.1666666666666666E-3</v>
      </c>
    </row>
    <row r="26" spans="1:12" s="5" customFormat="1" ht="14.4" x14ac:dyDescent="0.3">
      <c r="A26" s="23">
        <v>25</v>
      </c>
      <c r="B26" s="126" t="s">
        <v>95</v>
      </c>
      <c r="C26" s="126" t="s">
        <v>295</v>
      </c>
      <c r="D26" s="50">
        <v>8.495370370370371E-4</v>
      </c>
      <c r="E26" s="29">
        <v>15</v>
      </c>
      <c r="F26" s="26">
        <v>15</v>
      </c>
      <c r="G26" s="26">
        <v>15</v>
      </c>
      <c r="H26" s="26">
        <v>15</v>
      </c>
      <c r="I26" s="26">
        <v>0</v>
      </c>
      <c r="J26" s="26">
        <v>0</v>
      </c>
      <c r="K26" s="30">
        <f>SUM(E26:J26)</f>
        <v>60</v>
      </c>
      <c r="L26" s="58">
        <v>4.1666666666666666E-3</v>
      </c>
    </row>
    <row r="27" spans="1:12" s="2" customFormat="1" ht="14.4" x14ac:dyDescent="0.3">
      <c r="A27" s="23">
        <v>26</v>
      </c>
      <c r="B27" s="126" t="s">
        <v>252</v>
      </c>
      <c r="C27" s="126" t="s">
        <v>253</v>
      </c>
      <c r="D27" s="50">
        <v>8.7268518518518511E-4</v>
      </c>
      <c r="E27" s="29">
        <v>15</v>
      </c>
      <c r="F27" s="26">
        <v>15</v>
      </c>
      <c r="G27" s="26">
        <v>15</v>
      </c>
      <c r="H27" s="26">
        <v>15</v>
      </c>
      <c r="I27" s="26">
        <v>0</v>
      </c>
      <c r="J27" s="26">
        <v>0</v>
      </c>
      <c r="K27" s="30">
        <f>SUM(E27:J27)</f>
        <v>60</v>
      </c>
      <c r="L27" s="58">
        <v>4.1666666666666666E-3</v>
      </c>
    </row>
    <row r="28" spans="1:12" s="5" customFormat="1" ht="14.4" x14ac:dyDescent="0.3">
      <c r="A28" s="23">
        <v>27</v>
      </c>
      <c r="B28" s="126" t="s">
        <v>262</v>
      </c>
      <c r="C28" s="126" t="s">
        <v>251</v>
      </c>
      <c r="D28" s="50">
        <v>1.5185185185185183E-4</v>
      </c>
      <c r="E28" s="29">
        <v>15</v>
      </c>
      <c r="F28" s="26">
        <v>15</v>
      </c>
      <c r="G28" s="26">
        <v>15</v>
      </c>
      <c r="H28" s="26">
        <v>0</v>
      </c>
      <c r="I28" s="26">
        <v>0</v>
      </c>
      <c r="J28" s="26">
        <v>0</v>
      </c>
      <c r="K28" s="30">
        <f>SUM(E28:J28)</f>
        <v>45</v>
      </c>
      <c r="L28" s="58">
        <v>4.1666666666666666E-3</v>
      </c>
    </row>
    <row r="29" spans="1:12" s="2" customFormat="1" ht="14.4" x14ac:dyDescent="0.3">
      <c r="A29" s="23">
        <v>28</v>
      </c>
      <c r="B29" s="126" t="s">
        <v>232</v>
      </c>
      <c r="C29" s="126" t="s">
        <v>284</v>
      </c>
      <c r="D29" s="50">
        <v>3.3784722222222224E-4</v>
      </c>
      <c r="E29" s="29">
        <v>15</v>
      </c>
      <c r="F29" s="26">
        <v>15</v>
      </c>
      <c r="G29" s="26">
        <v>15</v>
      </c>
      <c r="H29" s="26">
        <v>0</v>
      </c>
      <c r="I29" s="26">
        <v>0</v>
      </c>
      <c r="J29" s="26">
        <v>0</v>
      </c>
      <c r="K29" s="30">
        <f>SUM(E29:J29)</f>
        <v>45</v>
      </c>
      <c r="L29" s="58">
        <v>4.1666666666666666E-3</v>
      </c>
    </row>
    <row r="30" spans="1:12" s="5" customFormat="1" ht="14.4" x14ac:dyDescent="0.3">
      <c r="A30" s="23">
        <v>29</v>
      </c>
      <c r="B30" s="126" t="s">
        <v>263</v>
      </c>
      <c r="C30" s="126" t="s">
        <v>94</v>
      </c>
      <c r="D30" s="50">
        <v>4.7662037037037036E-4</v>
      </c>
      <c r="E30" s="29">
        <v>15</v>
      </c>
      <c r="F30" s="26">
        <v>15</v>
      </c>
      <c r="G30" s="26">
        <v>15</v>
      </c>
      <c r="H30" s="26">
        <v>0</v>
      </c>
      <c r="I30" s="26">
        <v>0</v>
      </c>
      <c r="J30" s="26">
        <v>0</v>
      </c>
      <c r="K30" s="30">
        <v>45</v>
      </c>
      <c r="L30" s="58">
        <v>4.1666666666666666E-3</v>
      </c>
    </row>
    <row r="31" spans="1:12" ht="14.4" x14ac:dyDescent="0.3">
      <c r="A31" s="23">
        <v>30</v>
      </c>
      <c r="B31" s="126" t="s">
        <v>270</v>
      </c>
      <c r="C31" s="126" t="s">
        <v>248</v>
      </c>
      <c r="D31" s="50">
        <v>5.0324074074074062E-4</v>
      </c>
      <c r="E31" s="29">
        <v>15</v>
      </c>
      <c r="F31" s="26">
        <v>15</v>
      </c>
      <c r="G31" s="26">
        <v>15</v>
      </c>
      <c r="H31" s="26">
        <v>0</v>
      </c>
      <c r="I31" s="26">
        <v>0</v>
      </c>
      <c r="J31" s="26">
        <v>0</v>
      </c>
      <c r="K31" s="30">
        <f t="shared" ref="K31:K50" si="1">SUM(E31:J31)</f>
        <v>45</v>
      </c>
      <c r="L31" s="58">
        <v>4.1666666666666666E-3</v>
      </c>
    </row>
    <row r="32" spans="1:12" s="5" customFormat="1" ht="14.4" x14ac:dyDescent="0.3">
      <c r="A32" s="23">
        <v>31</v>
      </c>
      <c r="B32" s="126" t="s">
        <v>285</v>
      </c>
      <c r="C32" s="126" t="s">
        <v>286</v>
      </c>
      <c r="D32" s="50">
        <v>5.2893518518518524E-4</v>
      </c>
      <c r="E32" s="29">
        <v>15</v>
      </c>
      <c r="F32" s="26">
        <v>15</v>
      </c>
      <c r="G32" s="26">
        <v>15</v>
      </c>
      <c r="H32" s="26">
        <v>0</v>
      </c>
      <c r="I32" s="26">
        <v>0</v>
      </c>
      <c r="J32" s="26">
        <v>0</v>
      </c>
      <c r="K32" s="30">
        <f t="shared" si="1"/>
        <v>45</v>
      </c>
      <c r="L32" s="58">
        <v>4.1666666666666666E-3</v>
      </c>
    </row>
    <row r="33" spans="1:19" ht="14.4" x14ac:dyDescent="0.3">
      <c r="A33" s="23">
        <v>32</v>
      </c>
      <c r="B33" s="126" t="s">
        <v>42</v>
      </c>
      <c r="C33" s="126" t="s">
        <v>254</v>
      </c>
      <c r="D33" s="50">
        <v>6.8506944444444442E-4</v>
      </c>
      <c r="E33" s="29">
        <v>15</v>
      </c>
      <c r="F33" s="26">
        <v>15</v>
      </c>
      <c r="G33" s="26">
        <v>15</v>
      </c>
      <c r="H33" s="26">
        <v>0</v>
      </c>
      <c r="I33" s="26">
        <v>0</v>
      </c>
      <c r="J33" s="26">
        <v>0</v>
      </c>
      <c r="K33" s="30">
        <f t="shared" si="1"/>
        <v>45</v>
      </c>
      <c r="L33" s="58">
        <v>4.1666666666666666E-3</v>
      </c>
    </row>
    <row r="34" spans="1:19" s="5" customFormat="1" ht="14.4" x14ac:dyDescent="0.3">
      <c r="A34" s="23">
        <v>33</v>
      </c>
      <c r="B34" s="126" t="s">
        <v>267</v>
      </c>
      <c r="C34" s="126" t="s">
        <v>268</v>
      </c>
      <c r="D34" s="50">
        <v>7.0891203703703698E-4</v>
      </c>
      <c r="E34" s="29">
        <v>15</v>
      </c>
      <c r="F34" s="26">
        <v>15</v>
      </c>
      <c r="G34" s="26">
        <v>15</v>
      </c>
      <c r="H34" s="26">
        <v>0</v>
      </c>
      <c r="I34" s="26">
        <v>0</v>
      </c>
      <c r="J34" s="26">
        <v>0</v>
      </c>
      <c r="K34" s="30">
        <f t="shared" si="1"/>
        <v>45</v>
      </c>
      <c r="L34" s="58">
        <v>4.1666666666666666E-3</v>
      </c>
    </row>
    <row r="35" spans="1:19" ht="14.4" x14ac:dyDescent="0.3">
      <c r="A35" s="23">
        <v>34</v>
      </c>
      <c r="B35" s="126" t="s">
        <v>152</v>
      </c>
      <c r="C35" s="126" t="s">
        <v>223</v>
      </c>
      <c r="D35" s="50">
        <v>7.1909722222222221E-4</v>
      </c>
      <c r="E35" s="29">
        <v>15</v>
      </c>
      <c r="F35" s="26">
        <v>15</v>
      </c>
      <c r="G35" s="26">
        <v>15</v>
      </c>
      <c r="H35" s="26">
        <v>0</v>
      </c>
      <c r="I35" s="26">
        <v>0</v>
      </c>
      <c r="J35" s="26">
        <v>0</v>
      </c>
      <c r="K35" s="30">
        <f t="shared" si="1"/>
        <v>45</v>
      </c>
      <c r="L35" s="58">
        <v>4.1666666666666666E-3</v>
      </c>
    </row>
    <row r="36" spans="1:19" s="5" customFormat="1" ht="14.4" x14ac:dyDescent="0.3">
      <c r="A36" s="23">
        <v>35</v>
      </c>
      <c r="B36" s="126" t="s">
        <v>91</v>
      </c>
      <c r="C36" s="126" t="s">
        <v>246</v>
      </c>
      <c r="D36" s="50">
        <v>7.6064814814814821E-4</v>
      </c>
      <c r="E36" s="29">
        <v>15</v>
      </c>
      <c r="F36" s="26">
        <v>15</v>
      </c>
      <c r="G36" s="26">
        <v>15</v>
      </c>
      <c r="H36" s="26">
        <v>0</v>
      </c>
      <c r="I36" s="26">
        <v>0</v>
      </c>
      <c r="J36" s="26"/>
      <c r="K36" s="30">
        <f t="shared" si="1"/>
        <v>45</v>
      </c>
      <c r="L36" s="58">
        <v>4.1666666666666666E-3</v>
      </c>
    </row>
    <row r="37" spans="1:19" ht="14.4" x14ac:dyDescent="0.3">
      <c r="A37" s="23">
        <v>36</v>
      </c>
      <c r="B37" s="126" t="s">
        <v>252</v>
      </c>
      <c r="C37" s="126" t="s">
        <v>288</v>
      </c>
      <c r="D37" s="50">
        <v>8.3113425925925933E-4</v>
      </c>
      <c r="E37" s="29">
        <v>15</v>
      </c>
      <c r="F37" s="26">
        <v>15</v>
      </c>
      <c r="G37" s="26">
        <v>15</v>
      </c>
      <c r="H37" s="26">
        <v>0</v>
      </c>
      <c r="I37" s="26">
        <v>0</v>
      </c>
      <c r="J37" s="26">
        <v>0</v>
      </c>
      <c r="K37" s="30">
        <f t="shared" si="1"/>
        <v>45</v>
      </c>
      <c r="L37" s="58">
        <v>4.1666666666666666E-3</v>
      </c>
    </row>
    <row r="38" spans="1:19" s="5" customFormat="1" ht="14.4" x14ac:dyDescent="0.3">
      <c r="A38" s="23">
        <v>37</v>
      </c>
      <c r="B38" s="126" t="s">
        <v>298</v>
      </c>
      <c r="C38" s="126" t="s">
        <v>299</v>
      </c>
      <c r="D38" s="50">
        <v>8.4236111111111111E-4</v>
      </c>
      <c r="E38" s="29">
        <v>15</v>
      </c>
      <c r="F38" s="26">
        <v>15</v>
      </c>
      <c r="G38" s="26">
        <v>15</v>
      </c>
      <c r="H38" s="26">
        <v>0</v>
      </c>
      <c r="I38" s="26">
        <v>0</v>
      </c>
      <c r="J38" s="26">
        <v>0</v>
      </c>
      <c r="K38" s="30">
        <f t="shared" si="1"/>
        <v>45</v>
      </c>
      <c r="L38" s="58">
        <v>4.1666666666666666E-3</v>
      </c>
    </row>
    <row r="39" spans="1:19" ht="14.4" x14ac:dyDescent="0.3">
      <c r="A39" s="23">
        <v>38</v>
      </c>
      <c r="B39" s="126" t="s">
        <v>29</v>
      </c>
      <c r="C39" s="126" t="s">
        <v>213</v>
      </c>
      <c r="D39" s="50">
        <v>8.7094907407407401E-4</v>
      </c>
      <c r="E39" s="29">
        <v>15</v>
      </c>
      <c r="F39" s="26">
        <v>15</v>
      </c>
      <c r="G39" s="26">
        <v>15</v>
      </c>
      <c r="H39" s="26">
        <v>0</v>
      </c>
      <c r="I39" s="26">
        <v>0</v>
      </c>
      <c r="J39" s="26"/>
      <c r="K39" s="30">
        <f t="shared" si="1"/>
        <v>45</v>
      </c>
      <c r="L39" s="58">
        <v>4.1666666666666666E-3</v>
      </c>
    </row>
    <row r="40" spans="1:19" ht="14.4" x14ac:dyDescent="0.3">
      <c r="A40" s="23">
        <v>39</v>
      </c>
      <c r="B40" s="126" t="s">
        <v>91</v>
      </c>
      <c r="C40" s="126" t="s">
        <v>214</v>
      </c>
      <c r="D40" s="50">
        <v>9.0636574074074068E-4</v>
      </c>
      <c r="E40" s="29">
        <v>15</v>
      </c>
      <c r="F40" s="26">
        <v>15</v>
      </c>
      <c r="G40" s="26">
        <v>15</v>
      </c>
      <c r="H40" s="26">
        <v>0</v>
      </c>
      <c r="I40" s="26">
        <v>0</v>
      </c>
      <c r="J40" s="26"/>
      <c r="K40" s="30">
        <f t="shared" si="1"/>
        <v>45</v>
      </c>
      <c r="L40" s="58">
        <v>4.1666666666666666E-3</v>
      </c>
      <c r="M40" s="49"/>
      <c r="N40" s="49"/>
      <c r="O40" s="49"/>
      <c r="P40" s="49"/>
      <c r="Q40" s="49"/>
      <c r="R40" s="49"/>
      <c r="S40" s="49"/>
    </row>
    <row r="41" spans="1:19" ht="14.4" x14ac:dyDescent="0.3">
      <c r="A41" s="23">
        <v>40</v>
      </c>
      <c r="B41" s="126" t="s">
        <v>50</v>
      </c>
      <c r="C41" s="126" t="s">
        <v>247</v>
      </c>
      <c r="D41" s="50">
        <v>1.0434027777777779E-3</v>
      </c>
      <c r="E41" s="29">
        <v>15</v>
      </c>
      <c r="F41" s="26">
        <v>15</v>
      </c>
      <c r="G41" s="26">
        <v>15</v>
      </c>
      <c r="H41" s="26">
        <v>0</v>
      </c>
      <c r="I41" s="26">
        <v>0</v>
      </c>
      <c r="J41" s="26"/>
      <c r="K41" s="30">
        <f t="shared" si="1"/>
        <v>45</v>
      </c>
      <c r="L41" s="58">
        <v>4.1666666666666666E-3</v>
      </c>
    </row>
    <row r="42" spans="1:19" ht="14.4" x14ac:dyDescent="0.3">
      <c r="A42" s="23">
        <v>41</v>
      </c>
      <c r="B42" s="126" t="s">
        <v>243</v>
      </c>
      <c r="C42" s="126" t="s">
        <v>244</v>
      </c>
      <c r="D42" s="50">
        <v>1.2453703703703704E-3</v>
      </c>
      <c r="E42" s="29">
        <v>15</v>
      </c>
      <c r="F42" s="26">
        <v>15</v>
      </c>
      <c r="G42" s="26">
        <v>15</v>
      </c>
      <c r="H42" s="26">
        <v>0</v>
      </c>
      <c r="I42" s="26">
        <v>0</v>
      </c>
      <c r="J42" s="26"/>
      <c r="K42" s="30">
        <f t="shared" si="1"/>
        <v>45</v>
      </c>
      <c r="L42" s="58">
        <v>4.1666666666666666E-3</v>
      </c>
      <c r="M42" s="49"/>
      <c r="N42" s="49"/>
      <c r="O42" s="49"/>
      <c r="P42" s="49"/>
      <c r="Q42" s="49"/>
      <c r="R42" s="49"/>
      <c r="S42" s="49"/>
    </row>
    <row r="43" spans="1:19" ht="14.4" x14ac:dyDescent="0.3">
      <c r="A43" s="23">
        <v>42</v>
      </c>
      <c r="B43" s="126" t="s">
        <v>269</v>
      </c>
      <c r="C43" s="126" t="s">
        <v>307</v>
      </c>
      <c r="D43" s="50">
        <v>1.2674768518518519E-3</v>
      </c>
      <c r="E43" s="29">
        <v>15</v>
      </c>
      <c r="F43" s="26">
        <v>15</v>
      </c>
      <c r="G43" s="26">
        <v>15</v>
      </c>
      <c r="H43" s="26">
        <v>0</v>
      </c>
      <c r="I43" s="26">
        <v>0</v>
      </c>
      <c r="J43" s="26">
        <v>0</v>
      </c>
      <c r="K43" s="30">
        <f t="shared" si="1"/>
        <v>45</v>
      </c>
      <c r="L43" s="58">
        <v>4.1666666666666666E-3</v>
      </c>
    </row>
    <row r="44" spans="1:19" ht="14.4" x14ac:dyDescent="0.3">
      <c r="A44" s="23">
        <v>43</v>
      </c>
      <c r="B44" s="126" t="s">
        <v>269</v>
      </c>
      <c r="C44" s="126" t="s">
        <v>178</v>
      </c>
      <c r="D44" s="50">
        <v>4.2384259259259258E-4</v>
      </c>
      <c r="E44" s="29">
        <v>15</v>
      </c>
      <c r="F44" s="26">
        <v>15</v>
      </c>
      <c r="G44" s="26">
        <v>0</v>
      </c>
      <c r="H44" s="26">
        <v>0</v>
      </c>
      <c r="I44" s="26">
        <v>0</v>
      </c>
      <c r="J44" s="26">
        <v>0</v>
      </c>
      <c r="K44" s="30">
        <f t="shared" si="1"/>
        <v>30</v>
      </c>
      <c r="L44" s="58">
        <v>4.1666666666666666E-3</v>
      </c>
      <c r="M44" s="49"/>
      <c r="N44" s="49"/>
      <c r="O44" s="49"/>
      <c r="P44" s="49"/>
      <c r="Q44" s="49"/>
      <c r="R44" s="49"/>
      <c r="S44" s="49"/>
    </row>
    <row r="45" spans="1:19" ht="14.4" x14ac:dyDescent="0.3">
      <c r="A45" s="23">
        <v>44</v>
      </c>
      <c r="B45" s="126" t="s">
        <v>242</v>
      </c>
      <c r="C45" s="126" t="s">
        <v>218</v>
      </c>
      <c r="D45" s="50">
        <v>6.2233796296296299E-4</v>
      </c>
      <c r="E45" s="29">
        <v>15</v>
      </c>
      <c r="F45" s="26">
        <v>15</v>
      </c>
      <c r="G45" s="26">
        <v>0</v>
      </c>
      <c r="H45" s="26">
        <v>0</v>
      </c>
      <c r="I45" s="26">
        <v>0</v>
      </c>
      <c r="J45" s="26"/>
      <c r="K45" s="30">
        <f t="shared" si="1"/>
        <v>30</v>
      </c>
      <c r="L45" s="58">
        <v>4.1666666666666666E-3</v>
      </c>
    </row>
    <row r="46" spans="1:19" ht="14.4" x14ac:dyDescent="0.3">
      <c r="A46" s="23">
        <v>45</v>
      </c>
      <c r="B46" s="126" t="s">
        <v>188</v>
      </c>
      <c r="C46" s="126" t="s">
        <v>311</v>
      </c>
      <c r="D46" s="50">
        <v>6.4780092592592591E-4</v>
      </c>
      <c r="E46" s="29">
        <v>15</v>
      </c>
      <c r="F46" s="26">
        <v>15</v>
      </c>
      <c r="G46" s="26">
        <v>0</v>
      </c>
      <c r="H46" s="26">
        <v>0</v>
      </c>
      <c r="I46" s="26">
        <v>0</v>
      </c>
      <c r="J46" s="26">
        <v>0</v>
      </c>
      <c r="K46" s="30">
        <f t="shared" si="1"/>
        <v>30</v>
      </c>
      <c r="L46" s="58">
        <v>4.1666666666666666E-3</v>
      </c>
      <c r="M46" s="49"/>
      <c r="N46" s="49"/>
      <c r="O46" s="49"/>
      <c r="P46" s="49"/>
      <c r="Q46" s="49"/>
      <c r="R46" s="49"/>
      <c r="S46" s="49"/>
    </row>
    <row r="47" spans="1:19" ht="14.4" x14ac:dyDescent="0.3">
      <c r="A47" s="23">
        <v>46</v>
      </c>
      <c r="B47" s="126" t="s">
        <v>101</v>
      </c>
      <c r="C47" s="126" t="s">
        <v>312</v>
      </c>
      <c r="D47" s="50">
        <v>8.0497685185185186E-4</v>
      </c>
      <c r="E47" s="29">
        <v>15</v>
      </c>
      <c r="F47" s="26">
        <v>15</v>
      </c>
      <c r="G47" s="26">
        <v>0</v>
      </c>
      <c r="H47" s="26">
        <v>0</v>
      </c>
      <c r="I47" s="26">
        <v>0</v>
      </c>
      <c r="J47" s="26">
        <v>0</v>
      </c>
      <c r="K47" s="30">
        <f t="shared" si="1"/>
        <v>30</v>
      </c>
      <c r="L47" s="58">
        <v>4.1666666666666666E-3</v>
      </c>
    </row>
    <row r="48" spans="1:19" ht="14.4" x14ac:dyDescent="0.3">
      <c r="A48" s="23">
        <v>47</v>
      </c>
      <c r="B48" s="126" t="s">
        <v>242</v>
      </c>
      <c r="C48" s="126" t="s">
        <v>293</v>
      </c>
      <c r="D48" s="50">
        <v>8.2349537037037037E-4</v>
      </c>
      <c r="E48" s="29">
        <v>15</v>
      </c>
      <c r="F48" s="26">
        <v>15</v>
      </c>
      <c r="G48" s="26">
        <v>0</v>
      </c>
      <c r="H48" s="26">
        <v>0</v>
      </c>
      <c r="I48" s="26">
        <v>0</v>
      </c>
      <c r="J48" s="26">
        <v>0</v>
      </c>
      <c r="K48" s="30">
        <f t="shared" si="1"/>
        <v>30</v>
      </c>
      <c r="L48" s="58">
        <v>4.1666666666666666E-3</v>
      </c>
      <c r="M48" s="49"/>
      <c r="N48" s="49"/>
      <c r="O48" s="49"/>
      <c r="P48" s="49"/>
      <c r="Q48" s="49"/>
      <c r="R48" s="49"/>
      <c r="S48" s="49"/>
    </row>
    <row r="49" spans="1:19" ht="14.4" x14ac:dyDescent="0.3">
      <c r="A49" s="23">
        <v>48</v>
      </c>
      <c r="B49" s="126" t="s">
        <v>118</v>
      </c>
      <c r="C49" s="126" t="s">
        <v>216</v>
      </c>
      <c r="D49" s="50">
        <v>8.3391203703703709E-4</v>
      </c>
      <c r="E49" s="29">
        <v>15</v>
      </c>
      <c r="F49" s="26">
        <v>15</v>
      </c>
      <c r="G49" s="26">
        <v>0</v>
      </c>
      <c r="H49" s="26">
        <v>0</v>
      </c>
      <c r="I49" s="26">
        <v>0</v>
      </c>
      <c r="J49" s="26">
        <v>0</v>
      </c>
      <c r="K49" s="30">
        <f t="shared" si="1"/>
        <v>30</v>
      </c>
      <c r="L49" s="58">
        <v>4.1666666666666666E-3</v>
      </c>
    </row>
    <row r="50" spans="1:19" ht="14.4" x14ac:dyDescent="0.3">
      <c r="A50" s="23">
        <v>49</v>
      </c>
      <c r="B50" s="126" t="s">
        <v>39</v>
      </c>
      <c r="C50" s="126" t="s">
        <v>294</v>
      </c>
      <c r="D50" s="50">
        <v>8.5081018518518524E-4</v>
      </c>
      <c r="E50" s="29">
        <v>15</v>
      </c>
      <c r="F50" s="26">
        <v>15</v>
      </c>
      <c r="G50" s="26">
        <v>0</v>
      </c>
      <c r="H50" s="26">
        <v>0</v>
      </c>
      <c r="I50" s="26">
        <v>0</v>
      </c>
      <c r="J50" s="26">
        <v>0</v>
      </c>
      <c r="K50" s="30">
        <f t="shared" si="1"/>
        <v>30</v>
      </c>
      <c r="L50" s="58">
        <v>4.1666666666666666E-3</v>
      </c>
      <c r="M50" s="49"/>
      <c r="N50" s="49"/>
      <c r="O50" s="49"/>
      <c r="P50" s="49"/>
      <c r="Q50" s="49"/>
      <c r="R50" s="49"/>
      <c r="S50" s="49"/>
    </row>
    <row r="51" spans="1:19" ht="14.4" x14ac:dyDescent="0.3">
      <c r="A51" s="23">
        <v>50</v>
      </c>
      <c r="B51" s="126" t="s">
        <v>275</v>
      </c>
      <c r="C51" s="126" t="s">
        <v>308</v>
      </c>
      <c r="D51" s="50">
        <v>9.1145833333333324E-4</v>
      </c>
      <c r="E51" s="29">
        <v>15</v>
      </c>
      <c r="F51" s="26">
        <v>15</v>
      </c>
      <c r="G51" s="26">
        <v>0</v>
      </c>
      <c r="H51" s="26">
        <v>0</v>
      </c>
      <c r="I51" s="26">
        <v>0</v>
      </c>
      <c r="J51" s="26">
        <v>0</v>
      </c>
      <c r="K51" s="30">
        <v>30</v>
      </c>
      <c r="L51" s="58">
        <v>4.1666666666666666E-3</v>
      </c>
    </row>
    <row r="52" spans="1:19" ht="14.4" x14ac:dyDescent="0.3">
      <c r="A52" s="23">
        <v>51</v>
      </c>
      <c r="B52" s="126" t="s">
        <v>34</v>
      </c>
      <c r="C52" s="126" t="s">
        <v>251</v>
      </c>
      <c r="D52" s="50">
        <v>9.5312499999999998E-4</v>
      </c>
      <c r="E52" s="29">
        <v>15</v>
      </c>
      <c r="F52" s="26">
        <v>15</v>
      </c>
      <c r="G52" s="26">
        <v>0</v>
      </c>
      <c r="H52" s="26">
        <v>0</v>
      </c>
      <c r="I52" s="26">
        <v>0</v>
      </c>
      <c r="J52" s="26"/>
      <c r="K52" s="30">
        <f t="shared" ref="K52:K59" si="2">SUM(E52:J52)</f>
        <v>30</v>
      </c>
      <c r="L52" s="58">
        <v>4.1666666666666666E-3</v>
      </c>
      <c r="M52" s="49"/>
      <c r="N52" s="49"/>
      <c r="O52" s="49"/>
      <c r="P52" s="49"/>
      <c r="Q52" s="49"/>
      <c r="R52" s="49"/>
      <c r="S52" s="49"/>
    </row>
    <row r="53" spans="1:19" ht="14.4" x14ac:dyDescent="0.3">
      <c r="A53" s="23">
        <v>52</v>
      </c>
      <c r="B53" s="126" t="s">
        <v>263</v>
      </c>
      <c r="C53" s="126" t="s">
        <v>264</v>
      </c>
      <c r="D53" s="50">
        <v>9.7881944444444448E-4</v>
      </c>
      <c r="E53" s="29">
        <v>15</v>
      </c>
      <c r="F53" s="26">
        <v>15</v>
      </c>
      <c r="G53" s="26">
        <v>0</v>
      </c>
      <c r="H53" s="26">
        <v>0</v>
      </c>
      <c r="I53" s="26">
        <v>0</v>
      </c>
      <c r="J53" s="26">
        <v>0</v>
      </c>
      <c r="K53" s="30">
        <f t="shared" si="2"/>
        <v>30</v>
      </c>
      <c r="L53" s="58">
        <v>4.1666666666666666E-3</v>
      </c>
    </row>
    <row r="54" spans="1:19" ht="14.4" x14ac:dyDescent="0.3">
      <c r="A54" s="23">
        <v>53</v>
      </c>
      <c r="B54" s="126" t="s">
        <v>61</v>
      </c>
      <c r="C54" s="126" t="s">
        <v>310</v>
      </c>
      <c r="D54" s="50">
        <v>1.0565972222222222E-3</v>
      </c>
      <c r="E54" s="29">
        <v>15</v>
      </c>
      <c r="F54" s="26">
        <v>15</v>
      </c>
      <c r="G54" s="26">
        <v>0</v>
      </c>
      <c r="H54" s="26">
        <v>0</v>
      </c>
      <c r="I54" s="26">
        <v>0</v>
      </c>
      <c r="J54" s="26">
        <v>0</v>
      </c>
      <c r="K54" s="30">
        <f t="shared" si="2"/>
        <v>30</v>
      </c>
      <c r="L54" s="58">
        <v>4.1666666666666666E-3</v>
      </c>
      <c r="M54" s="49"/>
      <c r="N54" s="49"/>
      <c r="O54" s="49"/>
      <c r="P54" s="49"/>
      <c r="Q54" s="49"/>
      <c r="R54" s="49"/>
      <c r="S54" s="49"/>
    </row>
    <row r="55" spans="1:19" ht="14.4" x14ac:dyDescent="0.3">
      <c r="A55" s="23">
        <v>54</v>
      </c>
      <c r="B55" s="126" t="s">
        <v>200</v>
      </c>
      <c r="C55" s="126" t="s">
        <v>203</v>
      </c>
      <c r="D55" s="50">
        <v>1.196875E-3</v>
      </c>
      <c r="E55" s="29">
        <v>15</v>
      </c>
      <c r="F55" s="26">
        <v>15</v>
      </c>
      <c r="G55" s="26">
        <v>0</v>
      </c>
      <c r="H55" s="26">
        <v>0</v>
      </c>
      <c r="I55" s="26">
        <v>0</v>
      </c>
      <c r="J55" s="26">
        <v>0</v>
      </c>
      <c r="K55" s="30">
        <f t="shared" si="2"/>
        <v>30</v>
      </c>
      <c r="L55" s="58">
        <v>4.1666666666666666E-3</v>
      </c>
    </row>
    <row r="56" spans="1:19" ht="14.4" x14ac:dyDescent="0.3">
      <c r="A56" s="23">
        <v>55</v>
      </c>
      <c r="B56" s="126" t="s">
        <v>300</v>
      </c>
      <c r="C56" s="126" t="s">
        <v>301</v>
      </c>
      <c r="D56" s="50">
        <v>1.488425925925926E-3</v>
      </c>
      <c r="E56" s="29">
        <v>15</v>
      </c>
      <c r="F56" s="26">
        <v>15</v>
      </c>
      <c r="G56" s="26">
        <v>0</v>
      </c>
      <c r="H56" s="26">
        <v>0</v>
      </c>
      <c r="I56" s="26">
        <v>0</v>
      </c>
      <c r="J56" s="26">
        <v>0</v>
      </c>
      <c r="K56" s="30">
        <f t="shared" si="2"/>
        <v>30</v>
      </c>
      <c r="L56" s="58">
        <v>4.1666666666666666E-3</v>
      </c>
      <c r="M56" s="49"/>
      <c r="N56" s="49"/>
      <c r="O56" s="49"/>
      <c r="P56" s="49"/>
      <c r="Q56" s="49"/>
      <c r="R56" s="49"/>
      <c r="S56" s="49"/>
    </row>
    <row r="57" spans="1:19" ht="14.4" x14ac:dyDescent="0.3">
      <c r="A57" s="23">
        <v>56</v>
      </c>
      <c r="B57" s="126" t="s">
        <v>305</v>
      </c>
      <c r="C57" s="126" t="s">
        <v>306</v>
      </c>
      <c r="D57" s="50">
        <v>1.8556712962962962E-3</v>
      </c>
      <c r="E57" s="29">
        <v>15</v>
      </c>
      <c r="F57" s="26">
        <v>15</v>
      </c>
      <c r="G57" s="26">
        <v>0</v>
      </c>
      <c r="H57" s="26">
        <v>0</v>
      </c>
      <c r="I57" s="26">
        <v>0</v>
      </c>
      <c r="J57" s="26">
        <v>0</v>
      </c>
      <c r="K57" s="30">
        <f t="shared" si="2"/>
        <v>30</v>
      </c>
      <c r="L57" s="58">
        <v>4.1666666666666666E-3</v>
      </c>
    </row>
    <row r="58" spans="1:19" ht="14.4" x14ac:dyDescent="0.3">
      <c r="A58" s="23">
        <v>57</v>
      </c>
      <c r="B58" s="126" t="s">
        <v>257</v>
      </c>
      <c r="C58" s="126" t="s">
        <v>258</v>
      </c>
      <c r="D58" s="50">
        <v>2.0150462962962965E-3</v>
      </c>
      <c r="E58" s="29">
        <v>15</v>
      </c>
      <c r="F58" s="26">
        <v>15</v>
      </c>
      <c r="G58" s="26">
        <v>0</v>
      </c>
      <c r="H58" s="26">
        <v>0</v>
      </c>
      <c r="I58" s="26">
        <v>0</v>
      </c>
      <c r="J58" s="26">
        <v>0</v>
      </c>
      <c r="K58" s="30">
        <f t="shared" si="2"/>
        <v>30</v>
      </c>
      <c r="L58" s="58">
        <v>4.1666666666666666E-3</v>
      </c>
      <c r="M58" s="49"/>
      <c r="N58" s="49"/>
      <c r="O58" s="49"/>
      <c r="P58" s="49"/>
      <c r="Q58" s="49"/>
      <c r="R58" s="49"/>
      <c r="S58" s="49"/>
    </row>
    <row r="59" spans="1:19" ht="14.4" x14ac:dyDescent="0.3">
      <c r="A59" s="23">
        <v>58</v>
      </c>
      <c r="B59" s="126" t="s">
        <v>270</v>
      </c>
      <c r="C59" s="126" t="s">
        <v>271</v>
      </c>
      <c r="D59" s="50">
        <v>2.0335648148148149E-3</v>
      </c>
      <c r="E59" s="29">
        <v>15</v>
      </c>
      <c r="F59" s="26">
        <v>15</v>
      </c>
      <c r="G59" s="26">
        <v>0</v>
      </c>
      <c r="H59" s="26">
        <v>0</v>
      </c>
      <c r="I59" s="26">
        <v>0</v>
      </c>
      <c r="J59" s="26">
        <v>0</v>
      </c>
      <c r="K59" s="30">
        <f t="shared" si="2"/>
        <v>30</v>
      </c>
      <c r="L59" s="58">
        <v>4.1666666666666666E-3</v>
      </c>
    </row>
    <row r="60" spans="1:19" ht="14.4" x14ac:dyDescent="0.3">
      <c r="A60" s="23">
        <v>59</v>
      </c>
      <c r="B60" s="126" t="s">
        <v>59</v>
      </c>
      <c r="C60" s="126" t="s">
        <v>297</v>
      </c>
      <c r="D60" s="50">
        <v>2.2047453703703704E-3</v>
      </c>
      <c r="E60" s="29">
        <v>15</v>
      </c>
      <c r="F60" s="26">
        <v>15</v>
      </c>
      <c r="G60" s="26">
        <v>0</v>
      </c>
      <c r="H60" s="26">
        <v>0</v>
      </c>
      <c r="I60" s="26">
        <v>0</v>
      </c>
      <c r="J60" s="26">
        <v>0</v>
      </c>
      <c r="K60" s="30">
        <v>30</v>
      </c>
      <c r="L60" s="58">
        <v>4.1666666666666666E-3</v>
      </c>
      <c r="M60" s="49"/>
      <c r="N60" s="49"/>
      <c r="O60" s="49"/>
      <c r="P60" s="49"/>
      <c r="Q60" s="49"/>
      <c r="R60" s="49"/>
      <c r="S60" s="49"/>
    </row>
    <row r="61" spans="1:19" ht="14.4" x14ac:dyDescent="0.3">
      <c r="A61" s="23">
        <v>60</v>
      </c>
      <c r="B61" s="126" t="s">
        <v>249</v>
      </c>
      <c r="C61" s="126" t="s">
        <v>250</v>
      </c>
      <c r="D61" s="50">
        <v>3.4247685185185184E-4</v>
      </c>
      <c r="E61" s="29">
        <v>15</v>
      </c>
      <c r="F61" s="26">
        <v>0</v>
      </c>
      <c r="G61" s="26">
        <v>0</v>
      </c>
      <c r="H61" s="26">
        <v>0</v>
      </c>
      <c r="I61" s="26">
        <v>0</v>
      </c>
      <c r="J61" s="26"/>
      <c r="K61" s="30">
        <f t="shared" ref="K61:K70" si="3">SUM(E61:J61)</f>
        <v>15</v>
      </c>
      <c r="L61" s="58">
        <v>4.1666666666666666E-3</v>
      </c>
    </row>
    <row r="62" spans="1:19" ht="14.4" x14ac:dyDescent="0.3">
      <c r="A62" s="23">
        <v>61</v>
      </c>
      <c r="B62" s="126" t="s">
        <v>124</v>
      </c>
      <c r="C62" s="126" t="s">
        <v>245</v>
      </c>
      <c r="D62" s="50">
        <v>8.8078703703703702E-4</v>
      </c>
      <c r="E62" s="29">
        <v>15</v>
      </c>
      <c r="F62" s="26">
        <v>0</v>
      </c>
      <c r="G62" s="26">
        <v>0</v>
      </c>
      <c r="H62" s="26">
        <v>0</v>
      </c>
      <c r="I62" s="26">
        <v>0</v>
      </c>
      <c r="J62" s="26"/>
      <c r="K62" s="30">
        <f t="shared" si="3"/>
        <v>15</v>
      </c>
      <c r="L62" s="58">
        <v>4.1666666666666666E-3</v>
      </c>
      <c r="M62" s="49"/>
      <c r="N62" s="49"/>
      <c r="O62" s="49"/>
      <c r="P62" s="49"/>
      <c r="Q62" s="49"/>
      <c r="R62" s="49"/>
      <c r="S62" s="49"/>
    </row>
    <row r="63" spans="1:19" ht="14.4" x14ac:dyDescent="0.3">
      <c r="A63" s="23">
        <v>62</v>
      </c>
      <c r="B63" s="126" t="s">
        <v>272</v>
      </c>
      <c r="C63" s="126" t="s">
        <v>273</v>
      </c>
      <c r="D63" s="50">
        <v>1.6915509259259256E-3</v>
      </c>
      <c r="E63" s="29">
        <v>15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30">
        <f t="shared" si="3"/>
        <v>15</v>
      </c>
      <c r="L63" s="58">
        <v>4.1666666666666666E-3</v>
      </c>
    </row>
    <row r="64" spans="1:19" ht="14.4" x14ac:dyDescent="0.3">
      <c r="A64" s="23">
        <v>63</v>
      </c>
      <c r="B64" s="126" t="s">
        <v>269</v>
      </c>
      <c r="C64" s="126" t="s">
        <v>132</v>
      </c>
      <c r="D64" s="50">
        <v>1.7798611111111112E-3</v>
      </c>
      <c r="E64" s="29">
        <v>15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30">
        <f t="shared" si="3"/>
        <v>15</v>
      </c>
      <c r="L64" s="58">
        <v>4.1666666666666666E-3</v>
      </c>
    </row>
    <row r="65" spans="1:12" ht="14.4" x14ac:dyDescent="0.3">
      <c r="A65" s="23">
        <v>64</v>
      </c>
      <c r="B65" s="126" t="s">
        <v>267</v>
      </c>
      <c r="C65" s="126" t="s">
        <v>296</v>
      </c>
      <c r="D65" s="50">
        <v>3.7131944444444447E-3</v>
      </c>
      <c r="E65" s="29">
        <v>15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30">
        <f t="shared" si="3"/>
        <v>15</v>
      </c>
      <c r="L65" s="58">
        <v>4.1666666666666666E-3</v>
      </c>
    </row>
    <row r="66" spans="1:12" ht="14.4" x14ac:dyDescent="0.3">
      <c r="A66" s="23">
        <v>65</v>
      </c>
      <c r="B66" s="126" t="s">
        <v>302</v>
      </c>
      <c r="C66" s="126" t="s">
        <v>303</v>
      </c>
      <c r="D66" s="50">
        <v>0</v>
      </c>
      <c r="E66" s="29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30">
        <f t="shared" si="3"/>
        <v>0</v>
      </c>
      <c r="L66" s="58">
        <v>4.1666666666666666E-3</v>
      </c>
    </row>
    <row r="67" spans="1:12" ht="14.4" x14ac:dyDescent="0.3">
      <c r="A67" s="23">
        <v>66</v>
      </c>
      <c r="B67" s="126" t="s">
        <v>95</v>
      </c>
      <c r="C67" s="126" t="s">
        <v>248</v>
      </c>
      <c r="D67" s="50" t="s">
        <v>321</v>
      </c>
      <c r="E67" s="29"/>
      <c r="F67" s="26"/>
      <c r="G67" s="26"/>
      <c r="H67" s="26"/>
      <c r="I67" s="26"/>
      <c r="J67" s="26"/>
      <c r="K67" s="30">
        <f t="shared" si="3"/>
        <v>0</v>
      </c>
      <c r="L67" s="58"/>
    </row>
    <row r="68" spans="1:12" ht="14.4" x14ac:dyDescent="0.3">
      <c r="A68" s="23">
        <v>67</v>
      </c>
      <c r="B68" s="126" t="s">
        <v>255</v>
      </c>
      <c r="C68" s="126" t="s">
        <v>256</v>
      </c>
      <c r="D68" s="50" t="s">
        <v>321</v>
      </c>
      <c r="E68" s="29"/>
      <c r="F68" s="26"/>
      <c r="G68" s="26"/>
      <c r="H68" s="26"/>
      <c r="I68" s="26"/>
      <c r="J68" s="26"/>
      <c r="K68" s="30">
        <f t="shared" si="3"/>
        <v>0</v>
      </c>
      <c r="L68" s="58"/>
    </row>
    <row r="69" spans="1:12" ht="14.4" x14ac:dyDescent="0.3">
      <c r="A69" s="23">
        <v>68</v>
      </c>
      <c r="B69" s="126" t="s">
        <v>255</v>
      </c>
      <c r="C69" s="126" t="s">
        <v>287</v>
      </c>
      <c r="D69" s="50" t="s">
        <v>321</v>
      </c>
      <c r="E69" s="29"/>
      <c r="F69" s="26"/>
      <c r="G69" s="26"/>
      <c r="H69" s="26"/>
      <c r="I69" s="26"/>
      <c r="J69" s="26"/>
      <c r="K69" s="30">
        <f t="shared" si="3"/>
        <v>0</v>
      </c>
      <c r="L69" s="58"/>
    </row>
    <row r="70" spans="1:12" ht="15" thickBot="1" x14ac:dyDescent="0.35">
      <c r="A70" s="23">
        <v>69</v>
      </c>
      <c r="B70" s="127" t="s">
        <v>270</v>
      </c>
      <c r="C70" s="137" t="s">
        <v>304</v>
      </c>
      <c r="D70" s="50" t="s">
        <v>321</v>
      </c>
      <c r="E70" s="29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30">
        <f t="shared" si="3"/>
        <v>0</v>
      </c>
      <c r="L70" s="58"/>
    </row>
    <row r="71" spans="1:12" x14ac:dyDescent="0.25">
      <c r="D71"/>
      <c r="H71"/>
      <c r="I71"/>
      <c r="J71"/>
      <c r="K71"/>
      <c r="L71"/>
    </row>
  </sheetData>
  <sortState xmlns:xlrd2="http://schemas.microsoft.com/office/spreadsheetml/2017/richdata2" ref="B2:L71">
    <sortCondition descending="1" ref="K2:K71"/>
    <sortCondition ref="L2:L71"/>
    <sortCondition ref="D2:D71"/>
  </sortState>
  <pageMargins left="0.7" right="0.7" top="0.75" bottom="0.75" header="0.3" footer="0.3"/>
  <pageSetup scale="90" fitToHeight="0" orientation="landscape" horizontalDpi="4294967293" r:id="rId1"/>
  <headerFooter>
    <oddHeader>&amp;C&amp;16Futurity Day 1 Results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L70"/>
  <sheetViews>
    <sheetView view="pageLayout" zoomScaleNormal="100" workbookViewId="0">
      <selection activeCell="B3" sqref="B3"/>
    </sheetView>
  </sheetViews>
  <sheetFormatPr defaultRowHeight="13.8" x14ac:dyDescent="0.25"/>
  <cols>
    <col min="1" max="1" width="4.3984375" customWidth="1"/>
    <col min="2" max="2" width="25.8984375" customWidth="1"/>
    <col min="3" max="3" width="16" customWidth="1"/>
    <col min="4" max="4" width="9" style="138"/>
    <col min="5" max="11" width="8.796875" style="48"/>
    <col min="12" max="12" width="9" style="138"/>
  </cols>
  <sheetData>
    <row r="1" spans="1:12" s="7" customFormat="1" ht="14.4" x14ac:dyDescent="0.3">
      <c r="A1" s="19"/>
      <c r="B1" s="20" t="s">
        <v>0</v>
      </c>
      <c r="C1" s="20" t="s">
        <v>1</v>
      </c>
      <c r="D1" s="53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324</v>
      </c>
      <c r="K1" s="22" t="s">
        <v>8</v>
      </c>
      <c r="L1" s="57" t="s">
        <v>9</v>
      </c>
    </row>
    <row r="2" spans="1:12" s="5" customFormat="1" ht="14.4" x14ac:dyDescent="0.3">
      <c r="A2" s="23">
        <v>1</v>
      </c>
      <c r="B2" s="126" t="s">
        <v>282</v>
      </c>
      <c r="C2" s="126" t="s">
        <v>283</v>
      </c>
      <c r="D2" s="52">
        <v>9.5243055555555543E-4</v>
      </c>
      <c r="E2" s="29">
        <v>15</v>
      </c>
      <c r="F2" s="26">
        <v>15</v>
      </c>
      <c r="G2" s="26">
        <v>15</v>
      </c>
      <c r="H2" s="26">
        <v>15</v>
      </c>
      <c r="I2" s="26">
        <v>15</v>
      </c>
      <c r="J2" s="26">
        <v>15</v>
      </c>
      <c r="K2" s="30">
        <f t="shared" ref="K2:K33" si="0">SUM(E2:J2)</f>
        <v>90</v>
      </c>
      <c r="L2" s="58">
        <v>3.720949074074074E-3</v>
      </c>
    </row>
    <row r="3" spans="1:12" s="2" customFormat="1" ht="14.4" x14ac:dyDescent="0.3">
      <c r="A3" s="23">
        <v>2</v>
      </c>
      <c r="B3" s="126" t="s">
        <v>95</v>
      </c>
      <c r="C3" s="126" t="s">
        <v>295</v>
      </c>
      <c r="D3" s="52">
        <v>4.6469907407407414E-4</v>
      </c>
      <c r="E3" s="29">
        <v>15</v>
      </c>
      <c r="F3" s="26">
        <v>15</v>
      </c>
      <c r="G3" s="26">
        <v>15</v>
      </c>
      <c r="H3" s="26">
        <v>15</v>
      </c>
      <c r="I3" s="26">
        <v>15</v>
      </c>
      <c r="J3" s="26">
        <v>0</v>
      </c>
      <c r="K3" s="30">
        <f t="shared" si="0"/>
        <v>75</v>
      </c>
      <c r="L3" s="58">
        <v>4.1666666666666666E-3</v>
      </c>
    </row>
    <row r="4" spans="1:12" s="5" customFormat="1" ht="14.4" x14ac:dyDescent="0.3">
      <c r="A4" s="23">
        <v>3</v>
      </c>
      <c r="B4" s="126" t="s">
        <v>263</v>
      </c>
      <c r="C4" s="126" t="s">
        <v>322</v>
      </c>
      <c r="D4" s="52">
        <v>7.4618055555555559E-4</v>
      </c>
      <c r="E4" s="29">
        <v>15</v>
      </c>
      <c r="F4" s="26">
        <v>15</v>
      </c>
      <c r="G4" s="26">
        <v>15</v>
      </c>
      <c r="H4" s="26">
        <v>15</v>
      </c>
      <c r="I4" s="26">
        <v>15</v>
      </c>
      <c r="J4" s="26">
        <v>0</v>
      </c>
      <c r="K4" s="30">
        <f t="shared" si="0"/>
        <v>75</v>
      </c>
      <c r="L4" s="58">
        <v>4.1666666666666666E-3</v>
      </c>
    </row>
    <row r="5" spans="1:12" s="2" customFormat="1" ht="14.4" x14ac:dyDescent="0.3">
      <c r="A5" s="23">
        <v>4</v>
      </c>
      <c r="B5" s="126" t="s">
        <v>101</v>
      </c>
      <c r="C5" s="126" t="s">
        <v>312</v>
      </c>
      <c r="D5" s="52">
        <v>2.9189814814814817E-4</v>
      </c>
      <c r="E5" s="29">
        <v>15</v>
      </c>
      <c r="F5" s="26">
        <v>15</v>
      </c>
      <c r="G5" s="26">
        <v>15</v>
      </c>
      <c r="H5" s="26">
        <v>15</v>
      </c>
      <c r="I5" s="26">
        <v>0</v>
      </c>
      <c r="J5" s="26">
        <v>0</v>
      </c>
      <c r="K5" s="30">
        <f t="shared" si="0"/>
        <v>60</v>
      </c>
      <c r="L5" s="58">
        <v>4.1666666666666666E-3</v>
      </c>
    </row>
    <row r="6" spans="1:12" s="5" customFormat="1" ht="14.4" x14ac:dyDescent="0.3">
      <c r="A6" s="23">
        <v>5</v>
      </c>
      <c r="B6" s="126" t="s">
        <v>232</v>
      </c>
      <c r="C6" s="126" t="s">
        <v>284</v>
      </c>
      <c r="D6" s="52">
        <v>5.2685185185185192E-4</v>
      </c>
      <c r="E6" s="29">
        <v>15</v>
      </c>
      <c r="F6" s="26">
        <v>15</v>
      </c>
      <c r="G6" s="26">
        <v>15</v>
      </c>
      <c r="H6" s="26">
        <v>15</v>
      </c>
      <c r="I6" s="26">
        <v>0</v>
      </c>
      <c r="J6" s="26">
        <v>0</v>
      </c>
      <c r="K6" s="30">
        <f t="shared" si="0"/>
        <v>60</v>
      </c>
      <c r="L6" s="58">
        <v>4.1666666666666666E-3</v>
      </c>
    </row>
    <row r="7" spans="1:12" s="2" customFormat="1" ht="14.4" x14ac:dyDescent="0.3">
      <c r="A7" s="23">
        <v>6</v>
      </c>
      <c r="B7" s="126" t="s">
        <v>152</v>
      </c>
      <c r="C7" s="126" t="s">
        <v>150</v>
      </c>
      <c r="D7" s="52">
        <v>6.4120370370370373E-4</v>
      </c>
      <c r="E7" s="29">
        <v>15</v>
      </c>
      <c r="F7" s="26">
        <v>15</v>
      </c>
      <c r="G7" s="26">
        <v>15</v>
      </c>
      <c r="H7" s="26">
        <v>15</v>
      </c>
      <c r="I7" s="26">
        <v>0</v>
      </c>
      <c r="J7" s="26">
        <v>0</v>
      </c>
      <c r="K7" s="30">
        <f t="shared" si="0"/>
        <v>60</v>
      </c>
      <c r="L7" s="58">
        <v>4.1666666666666666E-3</v>
      </c>
    </row>
    <row r="8" spans="1:12" s="5" customFormat="1" ht="14.4" x14ac:dyDescent="0.3">
      <c r="A8" s="23">
        <v>7</v>
      </c>
      <c r="B8" s="126" t="s">
        <v>124</v>
      </c>
      <c r="C8" s="126" t="s">
        <v>245</v>
      </c>
      <c r="D8" s="52">
        <v>8.1967592592592595E-4</v>
      </c>
      <c r="E8" s="29">
        <v>15</v>
      </c>
      <c r="F8" s="26">
        <v>15</v>
      </c>
      <c r="G8" s="26">
        <v>15</v>
      </c>
      <c r="H8" s="26">
        <v>15</v>
      </c>
      <c r="I8" s="26">
        <v>0</v>
      </c>
      <c r="J8" s="26">
        <v>0</v>
      </c>
      <c r="K8" s="30">
        <f t="shared" si="0"/>
        <v>60</v>
      </c>
      <c r="L8" s="58">
        <v>4.1666666666666666E-3</v>
      </c>
    </row>
    <row r="9" spans="1:12" s="2" customFormat="1" ht="14.4" x14ac:dyDescent="0.3">
      <c r="A9" s="23">
        <v>8</v>
      </c>
      <c r="B9" s="126" t="s">
        <v>34</v>
      </c>
      <c r="C9" s="126" t="s">
        <v>251</v>
      </c>
      <c r="D9" s="52">
        <v>9.0821759259259274E-4</v>
      </c>
      <c r="E9" s="29">
        <v>15</v>
      </c>
      <c r="F9" s="26">
        <v>15</v>
      </c>
      <c r="G9" s="26">
        <v>15</v>
      </c>
      <c r="H9" s="26">
        <v>15</v>
      </c>
      <c r="I9" s="26">
        <v>0</v>
      </c>
      <c r="J9" s="26">
        <v>0</v>
      </c>
      <c r="K9" s="30">
        <f t="shared" si="0"/>
        <v>60</v>
      </c>
      <c r="L9" s="58">
        <v>4.1666666666666666E-3</v>
      </c>
    </row>
    <row r="10" spans="1:12" s="5" customFormat="1" ht="14.4" x14ac:dyDescent="0.3">
      <c r="A10" s="23">
        <v>9</v>
      </c>
      <c r="B10" s="126" t="s">
        <v>200</v>
      </c>
      <c r="C10" s="126" t="s">
        <v>201</v>
      </c>
      <c r="D10" s="52">
        <v>9.1307870370370371E-4</v>
      </c>
      <c r="E10" s="29">
        <v>15</v>
      </c>
      <c r="F10" s="26">
        <v>15</v>
      </c>
      <c r="G10" s="26">
        <v>15</v>
      </c>
      <c r="H10" s="26">
        <v>15</v>
      </c>
      <c r="I10" s="26">
        <v>0</v>
      </c>
      <c r="J10" s="26">
        <v>0</v>
      </c>
      <c r="K10" s="30">
        <f t="shared" si="0"/>
        <v>60</v>
      </c>
      <c r="L10" s="58">
        <v>4.1666666666666666E-3</v>
      </c>
    </row>
    <row r="11" spans="1:12" s="2" customFormat="1" ht="14.4" x14ac:dyDescent="0.3">
      <c r="A11" s="23">
        <v>10</v>
      </c>
      <c r="B11" s="126" t="s">
        <v>197</v>
      </c>
      <c r="C11" s="126" t="s">
        <v>309</v>
      </c>
      <c r="D11" s="52">
        <v>3.9618055555555549E-4</v>
      </c>
      <c r="E11" s="29">
        <v>15</v>
      </c>
      <c r="F11" s="26">
        <v>15</v>
      </c>
      <c r="G11" s="26">
        <v>15</v>
      </c>
      <c r="H11" s="26">
        <v>0</v>
      </c>
      <c r="I11" s="26">
        <v>0</v>
      </c>
      <c r="J11" s="26">
        <v>0</v>
      </c>
      <c r="K11" s="30">
        <f t="shared" si="0"/>
        <v>45</v>
      </c>
      <c r="L11" s="58">
        <v>4.1666666666666666E-3</v>
      </c>
    </row>
    <row r="12" spans="1:12" s="5" customFormat="1" ht="14.4" x14ac:dyDescent="0.3">
      <c r="A12" s="23">
        <v>11</v>
      </c>
      <c r="B12" s="126" t="s">
        <v>302</v>
      </c>
      <c r="C12" s="126" t="s">
        <v>303</v>
      </c>
      <c r="D12" s="52">
        <v>4.8217592592592588E-4</v>
      </c>
      <c r="E12" s="29">
        <v>15</v>
      </c>
      <c r="F12" s="26">
        <v>15</v>
      </c>
      <c r="G12" s="26">
        <v>15</v>
      </c>
      <c r="H12" s="26">
        <v>0</v>
      </c>
      <c r="I12" s="26">
        <v>0</v>
      </c>
      <c r="J12" s="26">
        <v>0</v>
      </c>
      <c r="K12" s="30">
        <f t="shared" si="0"/>
        <v>45</v>
      </c>
      <c r="L12" s="58">
        <v>4.1666666666666666E-3</v>
      </c>
    </row>
    <row r="13" spans="1:12" s="2" customFormat="1" ht="14.4" x14ac:dyDescent="0.3">
      <c r="A13" s="23">
        <v>12</v>
      </c>
      <c r="B13" s="126" t="s">
        <v>61</v>
      </c>
      <c r="C13" s="126" t="s">
        <v>310</v>
      </c>
      <c r="D13" s="52">
        <v>5.6284722222222229E-4</v>
      </c>
      <c r="E13" s="29">
        <v>15</v>
      </c>
      <c r="F13" s="26">
        <v>15</v>
      </c>
      <c r="G13" s="26">
        <v>15</v>
      </c>
      <c r="H13" s="26">
        <v>0</v>
      </c>
      <c r="I13" s="26">
        <v>0</v>
      </c>
      <c r="J13" s="26">
        <v>0</v>
      </c>
      <c r="K13" s="30">
        <f t="shared" si="0"/>
        <v>45</v>
      </c>
      <c r="L13" s="58">
        <v>4.1666666666666666E-3</v>
      </c>
    </row>
    <row r="14" spans="1:12" s="5" customFormat="1" ht="14.4" x14ac:dyDescent="0.3">
      <c r="A14" s="23">
        <v>13</v>
      </c>
      <c r="B14" s="126" t="s">
        <v>149</v>
      </c>
      <c r="C14" s="126" t="s">
        <v>266</v>
      </c>
      <c r="D14" s="52">
        <v>6.0567129629629632E-4</v>
      </c>
      <c r="E14" s="29">
        <v>15</v>
      </c>
      <c r="F14" s="26">
        <v>15</v>
      </c>
      <c r="G14" s="26">
        <v>15</v>
      </c>
      <c r="H14" s="26">
        <v>0</v>
      </c>
      <c r="I14" s="26">
        <v>0</v>
      </c>
      <c r="J14" s="26">
        <v>0</v>
      </c>
      <c r="K14" s="30">
        <f t="shared" si="0"/>
        <v>45</v>
      </c>
      <c r="L14" s="58">
        <v>4.1666666666666666E-3</v>
      </c>
    </row>
    <row r="15" spans="1:12" s="2" customFormat="1" ht="14.4" x14ac:dyDescent="0.3">
      <c r="A15" s="23">
        <v>14</v>
      </c>
      <c r="B15" s="126" t="s">
        <v>29</v>
      </c>
      <c r="C15" s="126" t="s">
        <v>213</v>
      </c>
      <c r="D15" s="52">
        <v>6.2141203703703696E-4</v>
      </c>
      <c r="E15" s="29">
        <v>15</v>
      </c>
      <c r="F15" s="26">
        <v>15</v>
      </c>
      <c r="G15" s="26">
        <v>15</v>
      </c>
      <c r="H15" s="26">
        <v>0</v>
      </c>
      <c r="I15" s="26">
        <v>0</v>
      </c>
      <c r="J15" s="26">
        <v>0</v>
      </c>
      <c r="K15" s="30">
        <f t="shared" si="0"/>
        <v>45</v>
      </c>
      <c r="L15" s="58">
        <v>4.1666666666666666E-3</v>
      </c>
    </row>
    <row r="16" spans="1:12" s="5" customFormat="1" ht="14.4" x14ac:dyDescent="0.3">
      <c r="A16" s="23">
        <v>15</v>
      </c>
      <c r="B16" s="126" t="s">
        <v>289</v>
      </c>
      <c r="C16" s="126" t="s">
        <v>290</v>
      </c>
      <c r="D16" s="52">
        <v>6.3206018518518526E-4</v>
      </c>
      <c r="E16" s="29">
        <v>15</v>
      </c>
      <c r="F16" s="26">
        <v>15</v>
      </c>
      <c r="G16" s="26">
        <v>15</v>
      </c>
      <c r="H16" s="26">
        <v>0</v>
      </c>
      <c r="I16" s="26">
        <v>0</v>
      </c>
      <c r="J16" s="26">
        <v>0</v>
      </c>
      <c r="K16" s="30">
        <f t="shared" si="0"/>
        <v>45</v>
      </c>
      <c r="L16" s="58">
        <v>4.1666666666666666E-3</v>
      </c>
    </row>
    <row r="17" spans="1:12" ht="14.4" x14ac:dyDescent="0.3">
      <c r="A17" s="23">
        <v>16</v>
      </c>
      <c r="B17" s="126" t="s">
        <v>39</v>
      </c>
      <c r="C17" s="126" t="s">
        <v>259</v>
      </c>
      <c r="D17" s="52">
        <v>7.3668981481481469E-4</v>
      </c>
      <c r="E17" s="29">
        <v>15</v>
      </c>
      <c r="F17" s="26">
        <v>15</v>
      </c>
      <c r="G17" s="26">
        <v>15</v>
      </c>
      <c r="H17" s="26">
        <v>0</v>
      </c>
      <c r="I17" s="26">
        <v>0</v>
      </c>
      <c r="J17" s="26">
        <v>0</v>
      </c>
      <c r="K17" s="30">
        <f t="shared" si="0"/>
        <v>45</v>
      </c>
      <c r="L17" s="58">
        <v>4.1666666666666666E-3</v>
      </c>
    </row>
    <row r="18" spans="1:12" s="5" customFormat="1" ht="14.4" x14ac:dyDescent="0.3">
      <c r="A18" s="23">
        <v>17</v>
      </c>
      <c r="B18" s="126" t="s">
        <v>42</v>
      </c>
      <c r="C18" s="126" t="s">
        <v>254</v>
      </c>
      <c r="D18" s="52">
        <v>8.0983796296296305E-4</v>
      </c>
      <c r="E18" s="29">
        <v>15</v>
      </c>
      <c r="F18" s="26">
        <v>15</v>
      </c>
      <c r="G18" s="26">
        <v>15</v>
      </c>
      <c r="H18" s="26">
        <v>0</v>
      </c>
      <c r="I18" s="26">
        <v>0</v>
      </c>
      <c r="J18" s="26">
        <v>0</v>
      </c>
      <c r="K18" s="30">
        <f t="shared" si="0"/>
        <v>45</v>
      </c>
      <c r="L18" s="58">
        <v>4.1666666666666666E-3</v>
      </c>
    </row>
    <row r="19" spans="1:12" ht="14.4" x14ac:dyDescent="0.3">
      <c r="A19" s="23">
        <v>18</v>
      </c>
      <c r="B19" s="126" t="s">
        <v>188</v>
      </c>
      <c r="C19" s="126" t="s">
        <v>311</v>
      </c>
      <c r="D19" s="52">
        <v>9.2650462962962966E-4</v>
      </c>
      <c r="E19" s="29">
        <v>15</v>
      </c>
      <c r="F19" s="26">
        <v>15</v>
      </c>
      <c r="G19" s="26">
        <v>15</v>
      </c>
      <c r="H19" s="26">
        <v>0</v>
      </c>
      <c r="I19" s="26">
        <v>0</v>
      </c>
      <c r="J19" s="26">
        <v>0</v>
      </c>
      <c r="K19" s="30">
        <f t="shared" si="0"/>
        <v>45</v>
      </c>
      <c r="L19" s="58">
        <v>4.1666666666666666E-3</v>
      </c>
    </row>
    <row r="20" spans="1:12" s="5" customFormat="1" ht="14.4" x14ac:dyDescent="0.3">
      <c r="A20" s="23">
        <v>19</v>
      </c>
      <c r="B20" s="126" t="s">
        <v>39</v>
      </c>
      <c r="C20" s="126" t="s">
        <v>294</v>
      </c>
      <c r="D20" s="52">
        <v>9.5567129629629637E-4</v>
      </c>
      <c r="E20" s="29">
        <v>15</v>
      </c>
      <c r="F20" s="26">
        <v>15</v>
      </c>
      <c r="G20" s="26">
        <v>15</v>
      </c>
      <c r="H20" s="26">
        <v>0</v>
      </c>
      <c r="I20" s="26">
        <v>0</v>
      </c>
      <c r="J20" s="26">
        <v>0</v>
      </c>
      <c r="K20" s="30">
        <f t="shared" si="0"/>
        <v>45</v>
      </c>
      <c r="L20" s="58">
        <v>4.1666666666666666E-3</v>
      </c>
    </row>
    <row r="21" spans="1:12" ht="14.4" x14ac:dyDescent="0.3">
      <c r="A21" s="23">
        <v>20</v>
      </c>
      <c r="B21" s="126" t="s">
        <v>135</v>
      </c>
      <c r="C21" s="126" t="s">
        <v>277</v>
      </c>
      <c r="D21" s="52">
        <v>1.1118055555555556E-3</v>
      </c>
      <c r="E21" s="29">
        <v>15</v>
      </c>
      <c r="F21" s="26">
        <v>15</v>
      </c>
      <c r="G21" s="26">
        <v>15</v>
      </c>
      <c r="H21" s="26">
        <v>0</v>
      </c>
      <c r="I21" s="26">
        <v>0</v>
      </c>
      <c r="J21" s="26">
        <v>0</v>
      </c>
      <c r="K21" s="30">
        <f t="shared" si="0"/>
        <v>45</v>
      </c>
      <c r="L21" s="58">
        <v>4.1666666666666666E-3</v>
      </c>
    </row>
    <row r="22" spans="1:12" s="5" customFormat="1" ht="14.4" x14ac:dyDescent="0.3">
      <c r="A22" s="23">
        <v>21</v>
      </c>
      <c r="B22" s="126" t="s">
        <v>232</v>
      </c>
      <c r="C22" s="126" t="s">
        <v>251</v>
      </c>
      <c r="D22" s="52">
        <v>1.1554398148148147E-3</v>
      </c>
      <c r="E22" s="29">
        <v>15</v>
      </c>
      <c r="F22" s="26">
        <v>15</v>
      </c>
      <c r="G22" s="26">
        <v>15</v>
      </c>
      <c r="H22" s="26">
        <v>0</v>
      </c>
      <c r="I22" s="26">
        <v>0</v>
      </c>
      <c r="J22" s="26">
        <v>0</v>
      </c>
      <c r="K22" s="30">
        <f t="shared" si="0"/>
        <v>45</v>
      </c>
      <c r="L22" s="58">
        <v>4.1666666666666666E-3</v>
      </c>
    </row>
    <row r="23" spans="1:12" ht="14.4" x14ac:dyDescent="0.3">
      <c r="A23" s="23">
        <v>22</v>
      </c>
      <c r="B23" s="126" t="s">
        <v>257</v>
      </c>
      <c r="C23" s="126" t="s">
        <v>258</v>
      </c>
      <c r="D23" s="52">
        <v>1.3866898148148148E-3</v>
      </c>
      <c r="E23" s="29">
        <v>15</v>
      </c>
      <c r="F23" s="26">
        <v>15</v>
      </c>
      <c r="G23" s="26">
        <v>15</v>
      </c>
      <c r="H23" s="26">
        <v>0</v>
      </c>
      <c r="I23" s="26">
        <v>0</v>
      </c>
      <c r="J23" s="26">
        <v>0</v>
      </c>
      <c r="K23" s="30">
        <f t="shared" si="0"/>
        <v>45</v>
      </c>
      <c r="L23" s="58">
        <v>4.1666666666666666E-3</v>
      </c>
    </row>
    <row r="24" spans="1:12" s="5" customFormat="1" ht="14.4" x14ac:dyDescent="0.3">
      <c r="A24" s="23">
        <v>23</v>
      </c>
      <c r="B24" s="126" t="s">
        <v>267</v>
      </c>
      <c r="C24" s="126" t="s">
        <v>268</v>
      </c>
      <c r="D24" s="52">
        <v>1.6118055555555556E-3</v>
      </c>
      <c r="E24" s="29">
        <v>15</v>
      </c>
      <c r="F24" s="26">
        <v>15</v>
      </c>
      <c r="G24" s="26">
        <v>15</v>
      </c>
      <c r="H24" s="26">
        <v>0</v>
      </c>
      <c r="I24" s="26">
        <v>0</v>
      </c>
      <c r="J24" s="26">
        <v>0</v>
      </c>
      <c r="K24" s="30">
        <f t="shared" si="0"/>
        <v>45</v>
      </c>
      <c r="L24" s="58">
        <v>4.1666666666666666E-3</v>
      </c>
    </row>
    <row r="25" spans="1:12" s="5" customFormat="1" ht="14.4" x14ac:dyDescent="0.3">
      <c r="A25" s="23">
        <v>24</v>
      </c>
      <c r="B25" s="126" t="s">
        <v>305</v>
      </c>
      <c r="C25" s="126" t="s">
        <v>306</v>
      </c>
      <c r="D25" s="52">
        <v>1.7356481481481483E-3</v>
      </c>
      <c r="E25" s="29">
        <v>15</v>
      </c>
      <c r="F25" s="26">
        <v>15</v>
      </c>
      <c r="G25" s="26">
        <v>15</v>
      </c>
      <c r="H25" s="26">
        <v>0</v>
      </c>
      <c r="I25" s="26">
        <v>0</v>
      </c>
      <c r="J25" s="26">
        <v>0</v>
      </c>
      <c r="K25" s="30">
        <f t="shared" si="0"/>
        <v>45</v>
      </c>
      <c r="L25" s="58">
        <v>4.1666666666666666E-3</v>
      </c>
    </row>
    <row r="26" spans="1:12" s="2" customFormat="1" ht="14.4" x14ac:dyDescent="0.3">
      <c r="A26" s="23">
        <v>25</v>
      </c>
      <c r="B26" s="126" t="s">
        <v>269</v>
      </c>
      <c r="C26" s="126" t="s">
        <v>132</v>
      </c>
      <c r="D26" s="52">
        <v>2.5391203703703704E-3</v>
      </c>
      <c r="E26" s="29">
        <v>15</v>
      </c>
      <c r="F26" s="26">
        <v>15</v>
      </c>
      <c r="G26" s="26">
        <v>15</v>
      </c>
      <c r="H26" s="26">
        <v>0</v>
      </c>
      <c r="I26" s="26">
        <v>0</v>
      </c>
      <c r="J26" s="26">
        <v>0</v>
      </c>
      <c r="K26" s="30">
        <f t="shared" si="0"/>
        <v>45</v>
      </c>
      <c r="L26" s="58">
        <v>4.1666666666666666E-3</v>
      </c>
    </row>
    <row r="27" spans="1:12" s="5" customFormat="1" ht="14.4" x14ac:dyDescent="0.3">
      <c r="A27" s="23">
        <v>26</v>
      </c>
      <c r="B27" s="126" t="s">
        <v>111</v>
      </c>
      <c r="C27" s="126" t="s">
        <v>278</v>
      </c>
      <c r="D27" s="52">
        <v>9.3379629629629628E-4</v>
      </c>
      <c r="E27" s="29">
        <v>15</v>
      </c>
      <c r="F27" s="26">
        <v>15</v>
      </c>
      <c r="G27" s="26">
        <v>10</v>
      </c>
      <c r="H27" s="26">
        <v>0</v>
      </c>
      <c r="I27" s="26">
        <v>0</v>
      </c>
      <c r="J27" s="26">
        <v>0</v>
      </c>
      <c r="K27" s="30">
        <f t="shared" si="0"/>
        <v>40</v>
      </c>
      <c r="L27" s="58">
        <v>4.1666666666666666E-3</v>
      </c>
    </row>
    <row r="28" spans="1:12" s="2" customFormat="1" ht="14.4" x14ac:dyDescent="0.3">
      <c r="A28" s="23">
        <v>27</v>
      </c>
      <c r="B28" s="126" t="s">
        <v>267</v>
      </c>
      <c r="C28" s="126" t="s">
        <v>296</v>
      </c>
      <c r="D28" s="52">
        <v>4.726851851851852E-4</v>
      </c>
      <c r="E28" s="29">
        <v>15</v>
      </c>
      <c r="F28" s="26">
        <v>15</v>
      </c>
      <c r="G28" s="26">
        <v>0</v>
      </c>
      <c r="H28" s="26">
        <v>0</v>
      </c>
      <c r="I28" s="26">
        <v>0</v>
      </c>
      <c r="J28" s="26">
        <v>0</v>
      </c>
      <c r="K28" s="30">
        <f t="shared" si="0"/>
        <v>30</v>
      </c>
      <c r="L28" s="58">
        <v>4.1666666666666666E-3</v>
      </c>
    </row>
    <row r="29" spans="1:12" s="5" customFormat="1" ht="14.4" x14ac:dyDescent="0.3">
      <c r="A29" s="23">
        <v>28</v>
      </c>
      <c r="B29" s="126" t="s">
        <v>59</v>
      </c>
      <c r="C29" s="126" t="s">
        <v>297</v>
      </c>
      <c r="D29" s="52">
        <v>5.6597222222222216E-4</v>
      </c>
      <c r="E29" s="29">
        <v>15</v>
      </c>
      <c r="F29" s="26">
        <v>15</v>
      </c>
      <c r="G29" s="26">
        <v>0</v>
      </c>
      <c r="H29" s="26">
        <v>0</v>
      </c>
      <c r="I29" s="26">
        <v>0</v>
      </c>
      <c r="J29" s="26">
        <v>0</v>
      </c>
      <c r="K29" s="30">
        <f t="shared" si="0"/>
        <v>30</v>
      </c>
      <c r="L29" s="58">
        <v>4.1666666666666666E-3</v>
      </c>
    </row>
    <row r="30" spans="1:12" ht="14.4" x14ac:dyDescent="0.3">
      <c r="A30" s="23">
        <v>29</v>
      </c>
      <c r="B30" s="126" t="s">
        <v>262</v>
      </c>
      <c r="C30" s="126" t="s">
        <v>251</v>
      </c>
      <c r="D30" s="52">
        <v>5.7870370370370378E-4</v>
      </c>
      <c r="E30" s="29">
        <v>15</v>
      </c>
      <c r="F30" s="26">
        <v>15</v>
      </c>
      <c r="G30" s="26">
        <v>0</v>
      </c>
      <c r="H30" s="26">
        <v>0</v>
      </c>
      <c r="I30" s="26">
        <v>0</v>
      </c>
      <c r="J30" s="26">
        <v>0</v>
      </c>
      <c r="K30" s="30">
        <f t="shared" si="0"/>
        <v>30</v>
      </c>
      <c r="L30" s="58">
        <v>4.1666666666666666E-3</v>
      </c>
    </row>
    <row r="31" spans="1:12" s="5" customFormat="1" ht="14.4" x14ac:dyDescent="0.3">
      <c r="A31" s="23">
        <v>30</v>
      </c>
      <c r="B31" s="126" t="s">
        <v>42</v>
      </c>
      <c r="C31" s="126" t="s">
        <v>112</v>
      </c>
      <c r="D31" s="52">
        <v>6.2453703703703705E-4</v>
      </c>
      <c r="E31" s="29">
        <v>15</v>
      </c>
      <c r="F31" s="26">
        <v>15</v>
      </c>
      <c r="G31" s="26">
        <v>0</v>
      </c>
      <c r="H31" s="26">
        <v>0</v>
      </c>
      <c r="I31" s="26">
        <v>0</v>
      </c>
      <c r="J31" s="26">
        <v>0</v>
      </c>
      <c r="K31" s="30">
        <f t="shared" si="0"/>
        <v>30</v>
      </c>
      <c r="L31" s="58">
        <v>4.1666666666666666E-3</v>
      </c>
    </row>
    <row r="32" spans="1:12" ht="14.4" x14ac:dyDescent="0.3">
      <c r="A32" s="23">
        <v>31</v>
      </c>
      <c r="B32" s="126" t="s">
        <v>269</v>
      </c>
      <c r="C32" s="126" t="s">
        <v>178</v>
      </c>
      <c r="D32" s="52">
        <v>6.4583333333333322E-4</v>
      </c>
      <c r="E32" s="29">
        <v>15</v>
      </c>
      <c r="F32" s="26">
        <v>15</v>
      </c>
      <c r="G32" s="26">
        <v>0</v>
      </c>
      <c r="H32" s="26">
        <v>0</v>
      </c>
      <c r="I32" s="26">
        <v>0</v>
      </c>
      <c r="J32" s="26">
        <v>0</v>
      </c>
      <c r="K32" s="30">
        <f t="shared" si="0"/>
        <v>30</v>
      </c>
      <c r="L32" s="58">
        <v>4.1666666666666666E-3</v>
      </c>
    </row>
    <row r="33" spans="1:12" s="5" customFormat="1" ht="14.4" x14ac:dyDescent="0.3">
      <c r="A33" s="23">
        <v>32</v>
      </c>
      <c r="B33" s="126" t="s">
        <v>118</v>
      </c>
      <c r="C33" s="126" t="s">
        <v>216</v>
      </c>
      <c r="D33" s="52">
        <v>6.8055555555555545E-4</v>
      </c>
      <c r="E33" s="29">
        <v>15</v>
      </c>
      <c r="F33" s="26">
        <v>15</v>
      </c>
      <c r="G33" s="26">
        <v>0</v>
      </c>
      <c r="H33" s="26">
        <v>0</v>
      </c>
      <c r="I33" s="26">
        <v>0</v>
      </c>
      <c r="J33" s="26">
        <v>0</v>
      </c>
      <c r="K33" s="30">
        <f t="shared" si="0"/>
        <v>30</v>
      </c>
      <c r="L33" s="58">
        <v>4.1666666666666666E-3</v>
      </c>
    </row>
    <row r="34" spans="1:12" ht="14.4" x14ac:dyDescent="0.3">
      <c r="A34" s="23">
        <v>33</v>
      </c>
      <c r="B34" s="126" t="s">
        <v>285</v>
      </c>
      <c r="C34" s="126" t="s">
        <v>286</v>
      </c>
      <c r="D34" s="52">
        <v>7.0138888888888887E-4</v>
      </c>
      <c r="E34" s="29">
        <v>15</v>
      </c>
      <c r="F34" s="26">
        <v>15</v>
      </c>
      <c r="G34" s="26">
        <v>0</v>
      </c>
      <c r="H34" s="26">
        <v>0</v>
      </c>
      <c r="I34" s="26">
        <v>0</v>
      </c>
      <c r="J34" s="26">
        <v>0</v>
      </c>
      <c r="K34" s="30">
        <f t="shared" ref="K34:K65" si="1">SUM(E34:J34)</f>
        <v>30</v>
      </c>
      <c r="L34" s="58">
        <v>4.1666666666666666E-3</v>
      </c>
    </row>
    <row r="35" spans="1:12" s="5" customFormat="1" ht="14.4" x14ac:dyDescent="0.3">
      <c r="A35" s="23">
        <v>34</v>
      </c>
      <c r="B35" s="126" t="s">
        <v>300</v>
      </c>
      <c r="C35" s="126" t="s">
        <v>301</v>
      </c>
      <c r="D35" s="52">
        <v>7.600694444444444E-4</v>
      </c>
      <c r="E35" s="29">
        <v>15</v>
      </c>
      <c r="F35" s="26">
        <v>15</v>
      </c>
      <c r="G35" s="26">
        <v>0</v>
      </c>
      <c r="H35" s="26">
        <v>0</v>
      </c>
      <c r="I35" s="26">
        <v>0</v>
      </c>
      <c r="J35" s="26">
        <v>0</v>
      </c>
      <c r="K35" s="30">
        <f t="shared" si="1"/>
        <v>30</v>
      </c>
      <c r="L35" s="58">
        <v>4.1666666666666666E-3</v>
      </c>
    </row>
    <row r="36" spans="1:12" ht="14.4" x14ac:dyDescent="0.3">
      <c r="A36" s="23">
        <v>35</v>
      </c>
      <c r="B36" s="126" t="s">
        <v>188</v>
      </c>
      <c r="C36" s="126" t="s">
        <v>265</v>
      </c>
      <c r="D36" s="52">
        <v>9.1527777777777788E-4</v>
      </c>
      <c r="E36" s="29">
        <v>15</v>
      </c>
      <c r="F36" s="26">
        <v>15</v>
      </c>
      <c r="G36" s="26">
        <v>0</v>
      </c>
      <c r="H36" s="26">
        <v>0</v>
      </c>
      <c r="I36" s="26">
        <v>0</v>
      </c>
      <c r="J36" s="26">
        <v>0</v>
      </c>
      <c r="K36" s="30">
        <f t="shared" si="1"/>
        <v>30</v>
      </c>
      <c r="L36" s="58">
        <v>4.1666666666666666E-3</v>
      </c>
    </row>
    <row r="37" spans="1:12" s="5" customFormat="1" ht="14.4" x14ac:dyDescent="0.3">
      <c r="A37" s="23">
        <v>36</v>
      </c>
      <c r="B37" s="126" t="s">
        <v>91</v>
      </c>
      <c r="C37" s="126" t="s">
        <v>246</v>
      </c>
      <c r="D37" s="52">
        <v>1.0152777777777777E-3</v>
      </c>
      <c r="E37" s="29">
        <v>15</v>
      </c>
      <c r="F37" s="26">
        <v>15</v>
      </c>
      <c r="G37" s="26">
        <v>0</v>
      </c>
      <c r="H37" s="26">
        <v>0</v>
      </c>
      <c r="I37" s="26">
        <v>0</v>
      </c>
      <c r="J37" s="26">
        <v>0</v>
      </c>
      <c r="K37" s="30">
        <f t="shared" si="1"/>
        <v>30</v>
      </c>
      <c r="L37" s="58">
        <v>4.1666666666666666E-3</v>
      </c>
    </row>
    <row r="38" spans="1:12" ht="14.4" x14ac:dyDescent="0.3">
      <c r="A38" s="23">
        <v>37</v>
      </c>
      <c r="B38" s="126" t="s">
        <v>275</v>
      </c>
      <c r="C38" s="126" t="s">
        <v>247</v>
      </c>
      <c r="D38" s="52">
        <v>1.0406250000000001E-3</v>
      </c>
      <c r="E38" s="29">
        <v>15</v>
      </c>
      <c r="F38" s="26">
        <v>15</v>
      </c>
      <c r="G38" s="26">
        <v>0</v>
      </c>
      <c r="H38" s="26">
        <v>0</v>
      </c>
      <c r="I38" s="26">
        <v>0</v>
      </c>
      <c r="J38" s="26">
        <v>0</v>
      </c>
      <c r="K38" s="30">
        <f t="shared" si="1"/>
        <v>30</v>
      </c>
      <c r="L38" s="58">
        <v>4.1666666666666666E-3</v>
      </c>
    </row>
    <row r="39" spans="1:12" ht="14.4" x14ac:dyDescent="0.3">
      <c r="A39" s="23">
        <v>38</v>
      </c>
      <c r="B39" s="126" t="s">
        <v>252</v>
      </c>
      <c r="C39" s="126" t="s">
        <v>253</v>
      </c>
      <c r="D39" s="52">
        <v>1.169212962962963E-3</v>
      </c>
      <c r="E39" s="29">
        <v>15</v>
      </c>
      <c r="F39" s="26">
        <v>15</v>
      </c>
      <c r="G39" s="26">
        <v>0</v>
      </c>
      <c r="H39" s="26">
        <v>0</v>
      </c>
      <c r="I39" s="26">
        <v>0</v>
      </c>
      <c r="J39" s="26">
        <v>0</v>
      </c>
      <c r="K39" s="30">
        <f t="shared" si="1"/>
        <v>30</v>
      </c>
      <c r="L39" s="58">
        <v>4.1666666666666666E-3</v>
      </c>
    </row>
    <row r="40" spans="1:12" ht="14.4" x14ac:dyDescent="0.3">
      <c r="A40" s="23">
        <v>39</v>
      </c>
      <c r="B40" s="126" t="s">
        <v>152</v>
      </c>
      <c r="C40" s="126" t="s">
        <v>223</v>
      </c>
      <c r="D40" s="52">
        <v>1.4473379629629628E-3</v>
      </c>
      <c r="E40" s="29">
        <v>15</v>
      </c>
      <c r="F40" s="26">
        <v>15</v>
      </c>
      <c r="G40" s="26">
        <v>0</v>
      </c>
      <c r="H40" s="26">
        <v>0</v>
      </c>
      <c r="I40" s="26">
        <v>0</v>
      </c>
      <c r="J40" s="26">
        <v>0</v>
      </c>
      <c r="K40" s="30">
        <f t="shared" si="1"/>
        <v>30</v>
      </c>
      <c r="L40" s="58">
        <v>4.1666666666666666E-3</v>
      </c>
    </row>
    <row r="41" spans="1:12" ht="14.4" x14ac:dyDescent="0.3">
      <c r="A41" s="23">
        <v>40</v>
      </c>
      <c r="B41" s="126" t="s">
        <v>200</v>
      </c>
      <c r="C41" s="126" t="s">
        <v>202</v>
      </c>
      <c r="D41" s="52">
        <v>1.4950231481481481E-3</v>
      </c>
      <c r="E41" s="29">
        <v>15</v>
      </c>
      <c r="F41" s="26">
        <v>15</v>
      </c>
      <c r="G41" s="26">
        <v>0</v>
      </c>
      <c r="H41" s="26">
        <v>0</v>
      </c>
      <c r="I41" s="26">
        <v>0</v>
      </c>
      <c r="J41" s="26">
        <v>0</v>
      </c>
      <c r="K41" s="30">
        <f t="shared" si="1"/>
        <v>30</v>
      </c>
      <c r="L41" s="58">
        <v>4.1666666666666666E-3</v>
      </c>
    </row>
    <row r="42" spans="1:12" ht="14.4" x14ac:dyDescent="0.3">
      <c r="A42" s="23">
        <v>41</v>
      </c>
      <c r="B42" s="126" t="s">
        <v>275</v>
      </c>
      <c r="C42" s="126" t="s">
        <v>308</v>
      </c>
      <c r="D42" s="52">
        <v>1.5590277777777779E-3</v>
      </c>
      <c r="E42" s="29">
        <v>15</v>
      </c>
      <c r="F42" s="26">
        <v>15</v>
      </c>
      <c r="G42" s="26">
        <v>0</v>
      </c>
      <c r="H42" s="26">
        <v>0</v>
      </c>
      <c r="I42" s="26">
        <v>0</v>
      </c>
      <c r="J42" s="26">
        <v>0</v>
      </c>
      <c r="K42" s="30">
        <f t="shared" si="1"/>
        <v>30</v>
      </c>
      <c r="L42" s="58">
        <v>4.1666666666666666E-3</v>
      </c>
    </row>
    <row r="43" spans="1:12" ht="14.4" x14ac:dyDescent="0.3">
      <c r="A43" s="23">
        <v>42</v>
      </c>
      <c r="B43" s="126" t="s">
        <v>200</v>
      </c>
      <c r="C43" s="126" t="s">
        <v>203</v>
      </c>
      <c r="D43" s="52">
        <v>1.6065972222222222E-3</v>
      </c>
      <c r="E43" s="29">
        <v>15</v>
      </c>
      <c r="F43" s="26">
        <v>15</v>
      </c>
      <c r="G43" s="26">
        <v>0</v>
      </c>
      <c r="H43" s="26">
        <v>0</v>
      </c>
      <c r="I43" s="26">
        <v>0</v>
      </c>
      <c r="J43" s="26">
        <v>0</v>
      </c>
      <c r="K43" s="30">
        <f t="shared" si="1"/>
        <v>30</v>
      </c>
      <c r="L43" s="58">
        <v>4.1666666666666666E-3</v>
      </c>
    </row>
    <row r="44" spans="1:12" ht="14.4" x14ac:dyDescent="0.3">
      <c r="A44" s="23">
        <v>43</v>
      </c>
      <c r="B44" s="126" t="s">
        <v>270</v>
      </c>
      <c r="C44" s="126" t="s">
        <v>248</v>
      </c>
      <c r="D44" s="52">
        <v>1.8737268518518519E-3</v>
      </c>
      <c r="E44" s="29">
        <v>15</v>
      </c>
      <c r="F44" s="26">
        <v>15</v>
      </c>
      <c r="G44" s="26">
        <v>0</v>
      </c>
      <c r="H44" s="26">
        <v>0</v>
      </c>
      <c r="I44" s="26">
        <v>0</v>
      </c>
      <c r="J44" s="26">
        <v>0</v>
      </c>
      <c r="K44" s="30">
        <f t="shared" si="1"/>
        <v>30</v>
      </c>
      <c r="L44" s="58">
        <v>4.1666666666666666E-3</v>
      </c>
    </row>
    <row r="45" spans="1:12" ht="14.4" x14ac:dyDescent="0.3">
      <c r="A45" s="23">
        <v>44</v>
      </c>
      <c r="B45" s="126" t="s">
        <v>272</v>
      </c>
      <c r="C45" s="126" t="s">
        <v>273</v>
      </c>
      <c r="D45" s="52">
        <v>2.2531249999999999E-3</v>
      </c>
      <c r="E45" s="29">
        <v>15</v>
      </c>
      <c r="F45" s="26">
        <v>15</v>
      </c>
      <c r="G45" s="26">
        <v>0</v>
      </c>
      <c r="H45" s="26">
        <v>0</v>
      </c>
      <c r="I45" s="26">
        <v>0</v>
      </c>
      <c r="J45" s="26">
        <v>0</v>
      </c>
      <c r="K45" s="30">
        <f t="shared" si="1"/>
        <v>30</v>
      </c>
      <c r="L45" s="58">
        <v>4.1666666666666666E-3</v>
      </c>
    </row>
    <row r="46" spans="1:12" ht="14.4" x14ac:dyDescent="0.3">
      <c r="A46" s="23">
        <v>45</v>
      </c>
      <c r="B46" s="126" t="s">
        <v>260</v>
      </c>
      <c r="C46" s="126" t="s">
        <v>261</v>
      </c>
      <c r="D46" s="52">
        <v>2.7935185185185185E-3</v>
      </c>
      <c r="E46" s="29">
        <v>15</v>
      </c>
      <c r="F46" s="26">
        <v>15</v>
      </c>
      <c r="G46" s="26">
        <v>0</v>
      </c>
      <c r="H46" s="26">
        <v>0</v>
      </c>
      <c r="I46" s="26">
        <v>0</v>
      </c>
      <c r="J46" s="26">
        <v>0</v>
      </c>
      <c r="K46" s="30">
        <f t="shared" si="1"/>
        <v>30</v>
      </c>
      <c r="L46" s="58">
        <v>4.1666666666666666E-3</v>
      </c>
    </row>
    <row r="47" spans="1:12" ht="14.4" x14ac:dyDescent="0.3">
      <c r="A47" s="23">
        <v>46</v>
      </c>
      <c r="B47" s="126" t="s">
        <v>200</v>
      </c>
      <c r="C47" s="126" t="s">
        <v>220</v>
      </c>
      <c r="D47" s="52">
        <v>3.1284722222222223E-4</v>
      </c>
      <c r="E47" s="29">
        <v>15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30">
        <f t="shared" si="1"/>
        <v>15</v>
      </c>
      <c r="L47" s="58">
        <v>4.1666666666666666E-3</v>
      </c>
    </row>
    <row r="48" spans="1:12" ht="14.4" x14ac:dyDescent="0.3">
      <c r="A48" s="23">
        <v>47</v>
      </c>
      <c r="B48" s="126" t="s">
        <v>263</v>
      </c>
      <c r="C48" s="126" t="s">
        <v>281</v>
      </c>
      <c r="D48" s="52">
        <v>3.9097222222222224E-4</v>
      </c>
      <c r="E48" s="29">
        <v>15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30">
        <f t="shared" si="1"/>
        <v>15</v>
      </c>
      <c r="L48" s="58">
        <v>4.1666666666666666E-3</v>
      </c>
    </row>
    <row r="49" spans="1:12" ht="14.4" x14ac:dyDescent="0.3">
      <c r="A49" s="23">
        <v>48</v>
      </c>
      <c r="B49" s="126" t="s">
        <v>269</v>
      </c>
      <c r="C49" s="126" t="s">
        <v>307</v>
      </c>
      <c r="D49" s="52">
        <v>5.8124999999999995E-4</v>
      </c>
      <c r="E49" s="29">
        <v>15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30">
        <f t="shared" si="1"/>
        <v>15</v>
      </c>
      <c r="L49" s="58">
        <v>4.1666666666666666E-3</v>
      </c>
    </row>
    <row r="50" spans="1:12" ht="14.4" x14ac:dyDescent="0.3">
      <c r="A50" s="23">
        <v>49</v>
      </c>
      <c r="B50" s="126" t="s">
        <v>242</v>
      </c>
      <c r="C50" s="126" t="s">
        <v>293</v>
      </c>
      <c r="D50" s="52">
        <v>6.5891203703703695E-4</v>
      </c>
      <c r="E50" s="29">
        <v>15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30">
        <f t="shared" si="1"/>
        <v>15</v>
      </c>
      <c r="L50" s="58">
        <v>4.1666666666666666E-3</v>
      </c>
    </row>
    <row r="51" spans="1:12" ht="14.4" x14ac:dyDescent="0.3">
      <c r="A51" s="23">
        <v>50</v>
      </c>
      <c r="B51" s="126" t="s">
        <v>275</v>
      </c>
      <c r="C51" s="126" t="s">
        <v>276</v>
      </c>
      <c r="D51" s="52">
        <v>1.1425925925925926E-3</v>
      </c>
      <c r="E51" s="29">
        <v>15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30">
        <f t="shared" si="1"/>
        <v>15</v>
      </c>
      <c r="L51" s="58">
        <v>4.1666666666666666E-3</v>
      </c>
    </row>
    <row r="52" spans="1:12" ht="14.4" x14ac:dyDescent="0.3">
      <c r="A52" s="23">
        <v>51</v>
      </c>
      <c r="B52" s="126" t="s">
        <v>260</v>
      </c>
      <c r="C52" s="126" t="s">
        <v>291</v>
      </c>
      <c r="D52" s="52">
        <v>1.1920138888888889E-3</v>
      </c>
      <c r="E52" s="29">
        <v>15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30">
        <f t="shared" si="1"/>
        <v>15</v>
      </c>
      <c r="L52" s="58">
        <v>4.1666666666666666E-3</v>
      </c>
    </row>
    <row r="53" spans="1:12" ht="14.4" x14ac:dyDescent="0.3">
      <c r="A53" s="23">
        <v>52</v>
      </c>
      <c r="B53" s="126" t="s">
        <v>298</v>
      </c>
      <c r="C53" s="126" t="s">
        <v>299</v>
      </c>
      <c r="D53" s="52">
        <v>1.3651620370370371E-3</v>
      </c>
      <c r="E53" s="29">
        <v>15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30">
        <f t="shared" si="1"/>
        <v>15</v>
      </c>
      <c r="L53" s="58">
        <v>4.1666666666666666E-3</v>
      </c>
    </row>
    <row r="54" spans="1:12" ht="14.4" x14ac:dyDescent="0.3">
      <c r="A54" s="23">
        <v>53</v>
      </c>
      <c r="B54" s="126" t="s">
        <v>97</v>
      </c>
      <c r="C54" s="126" t="s">
        <v>150</v>
      </c>
      <c r="D54" s="52">
        <v>1.4038194444444445E-3</v>
      </c>
      <c r="E54" s="29">
        <v>15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30">
        <f t="shared" si="1"/>
        <v>15</v>
      </c>
      <c r="L54" s="58">
        <v>4.1666666666666666E-3</v>
      </c>
    </row>
    <row r="55" spans="1:12" ht="14.4" x14ac:dyDescent="0.3">
      <c r="A55" s="23">
        <v>54</v>
      </c>
      <c r="B55" s="126" t="s">
        <v>279</v>
      </c>
      <c r="C55" s="126" t="s">
        <v>280</v>
      </c>
      <c r="D55" s="52">
        <v>1.5104166666666666E-3</v>
      </c>
      <c r="E55" s="29">
        <v>15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30">
        <f t="shared" si="1"/>
        <v>15</v>
      </c>
      <c r="L55" s="58">
        <v>4.1666666666666666E-3</v>
      </c>
    </row>
    <row r="56" spans="1:12" ht="14.4" x14ac:dyDescent="0.3">
      <c r="A56" s="23">
        <v>55</v>
      </c>
      <c r="B56" s="126" t="s">
        <v>242</v>
      </c>
      <c r="C56" s="126" t="s">
        <v>218</v>
      </c>
      <c r="D56" s="52">
        <v>1.6277777777777777E-3</v>
      </c>
      <c r="E56" s="29">
        <v>15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30">
        <f t="shared" si="1"/>
        <v>15</v>
      </c>
      <c r="L56" s="58">
        <v>4.1666666666666666E-3</v>
      </c>
    </row>
    <row r="57" spans="1:12" ht="14.4" x14ac:dyDescent="0.3">
      <c r="A57" s="23">
        <v>56</v>
      </c>
      <c r="B57" s="126" t="s">
        <v>263</v>
      </c>
      <c r="C57" s="126" t="s">
        <v>94</v>
      </c>
      <c r="D57" s="52">
        <v>2.1833333333333336E-3</v>
      </c>
      <c r="E57" s="29">
        <v>15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30">
        <f t="shared" si="1"/>
        <v>15</v>
      </c>
      <c r="L57" s="58">
        <v>4.1666666666666666E-3</v>
      </c>
    </row>
    <row r="58" spans="1:12" ht="14.4" x14ac:dyDescent="0.3">
      <c r="A58" s="23">
        <v>57</v>
      </c>
      <c r="B58" s="126" t="s">
        <v>263</v>
      </c>
      <c r="C58" s="126" t="s">
        <v>264</v>
      </c>
      <c r="D58" s="52">
        <v>3.2962962962962959E-3</v>
      </c>
      <c r="E58" s="29">
        <v>15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30">
        <f t="shared" si="1"/>
        <v>15</v>
      </c>
      <c r="L58" s="58">
        <v>4.1666666666666666E-3</v>
      </c>
    </row>
    <row r="59" spans="1:12" ht="14.4" x14ac:dyDescent="0.3">
      <c r="A59" s="23">
        <v>58</v>
      </c>
      <c r="B59" s="126" t="s">
        <v>285</v>
      </c>
      <c r="C59" s="126" t="s">
        <v>292</v>
      </c>
      <c r="D59" s="52">
        <v>3.6206018518518518E-3</v>
      </c>
      <c r="E59" s="29">
        <v>15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30">
        <f t="shared" si="1"/>
        <v>15</v>
      </c>
      <c r="L59" s="58">
        <v>4.1666666666666666E-3</v>
      </c>
    </row>
    <row r="60" spans="1:12" ht="14.4" x14ac:dyDescent="0.3">
      <c r="A60" s="23">
        <v>59</v>
      </c>
      <c r="B60" s="126" t="s">
        <v>243</v>
      </c>
      <c r="C60" s="126" t="s">
        <v>244</v>
      </c>
      <c r="D60" s="52">
        <v>0</v>
      </c>
      <c r="E60" s="29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30">
        <f t="shared" si="1"/>
        <v>0</v>
      </c>
      <c r="L60" s="58">
        <v>4.1666666666666666E-3</v>
      </c>
    </row>
    <row r="61" spans="1:12" ht="14.4" x14ac:dyDescent="0.3">
      <c r="A61" s="23">
        <v>60</v>
      </c>
      <c r="B61" s="126" t="s">
        <v>91</v>
      </c>
      <c r="C61" s="126" t="s">
        <v>214</v>
      </c>
      <c r="D61" s="52">
        <v>0</v>
      </c>
      <c r="E61" s="29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30">
        <f t="shared" si="1"/>
        <v>0</v>
      </c>
      <c r="L61" s="58">
        <v>4.1666666666666666E-3</v>
      </c>
    </row>
    <row r="62" spans="1:12" ht="14.4" x14ac:dyDescent="0.3">
      <c r="A62" s="23">
        <v>61</v>
      </c>
      <c r="B62" s="126" t="s">
        <v>249</v>
      </c>
      <c r="C62" s="126" t="s">
        <v>250</v>
      </c>
      <c r="D62" s="52">
        <v>0</v>
      </c>
      <c r="E62" s="29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30">
        <f t="shared" si="1"/>
        <v>0</v>
      </c>
      <c r="L62" s="58">
        <v>4.1666666666666666E-3</v>
      </c>
    </row>
    <row r="63" spans="1:12" ht="14.4" x14ac:dyDescent="0.3">
      <c r="A63" s="23">
        <v>62</v>
      </c>
      <c r="B63" s="126" t="s">
        <v>50</v>
      </c>
      <c r="C63" s="126" t="s">
        <v>247</v>
      </c>
      <c r="D63" s="52">
        <v>0</v>
      </c>
      <c r="E63" s="29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30">
        <f t="shared" si="1"/>
        <v>0</v>
      </c>
      <c r="L63" s="58">
        <v>4.1666666666666666E-3</v>
      </c>
    </row>
    <row r="64" spans="1:12" ht="14.4" x14ac:dyDescent="0.3">
      <c r="A64" s="23">
        <v>63</v>
      </c>
      <c r="B64" s="126" t="s">
        <v>44</v>
      </c>
      <c r="C64" s="126" t="s">
        <v>274</v>
      </c>
      <c r="D64" s="52">
        <v>0</v>
      </c>
      <c r="E64" s="29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30">
        <f t="shared" si="1"/>
        <v>0</v>
      </c>
      <c r="L64" s="58">
        <v>4.1666666666666666E-3</v>
      </c>
    </row>
    <row r="65" spans="1:12" ht="14.4" x14ac:dyDescent="0.3">
      <c r="A65" s="23">
        <v>64</v>
      </c>
      <c r="B65" s="126" t="s">
        <v>270</v>
      </c>
      <c r="C65" s="126" t="s">
        <v>271</v>
      </c>
      <c r="D65" s="52">
        <v>0</v>
      </c>
      <c r="E65" s="29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30">
        <f t="shared" si="1"/>
        <v>0</v>
      </c>
      <c r="L65" s="58">
        <v>4.1666666666666666E-3</v>
      </c>
    </row>
    <row r="66" spans="1:12" ht="14.4" x14ac:dyDescent="0.3">
      <c r="A66" s="23">
        <v>65</v>
      </c>
      <c r="B66" s="126" t="s">
        <v>95</v>
      </c>
      <c r="C66" s="126" t="s">
        <v>248</v>
      </c>
      <c r="D66" s="52" t="s">
        <v>323</v>
      </c>
      <c r="E66" s="29"/>
      <c r="F66" s="26"/>
      <c r="G66" s="26"/>
      <c r="H66" s="26"/>
      <c r="I66" s="26"/>
      <c r="J66" s="26"/>
      <c r="K66" s="30">
        <f t="shared" ref="K66:K70" si="2">SUM(E66:J66)</f>
        <v>0</v>
      </c>
      <c r="L66" s="58"/>
    </row>
    <row r="67" spans="1:12" ht="14.4" x14ac:dyDescent="0.3">
      <c r="A67" s="23">
        <v>66</v>
      </c>
      <c r="B67" s="126" t="s">
        <v>255</v>
      </c>
      <c r="C67" s="126" t="s">
        <v>287</v>
      </c>
      <c r="D67" s="52" t="s">
        <v>323</v>
      </c>
      <c r="E67" s="29"/>
      <c r="F67" s="26"/>
      <c r="G67" s="26"/>
      <c r="H67" s="26"/>
      <c r="I67" s="26"/>
      <c r="J67" s="26"/>
      <c r="K67" s="30">
        <f t="shared" si="2"/>
        <v>0</v>
      </c>
      <c r="L67" s="58"/>
    </row>
    <row r="68" spans="1:12" ht="14.4" x14ac:dyDescent="0.3">
      <c r="A68" s="23">
        <v>67</v>
      </c>
      <c r="B68" s="126" t="s">
        <v>255</v>
      </c>
      <c r="C68" s="126" t="s">
        <v>256</v>
      </c>
      <c r="D68" s="52" t="s">
        <v>323</v>
      </c>
      <c r="E68" s="29"/>
      <c r="F68" s="26"/>
      <c r="G68" s="26"/>
      <c r="H68" s="26"/>
      <c r="I68" s="26"/>
      <c r="J68" s="26"/>
      <c r="K68" s="30">
        <f t="shared" si="2"/>
        <v>0</v>
      </c>
      <c r="L68" s="58"/>
    </row>
    <row r="69" spans="1:12" ht="14.4" x14ac:dyDescent="0.3">
      <c r="A69" s="23">
        <v>68</v>
      </c>
      <c r="B69" s="126" t="s">
        <v>252</v>
      </c>
      <c r="C69" s="126" t="s">
        <v>288</v>
      </c>
      <c r="D69" s="52" t="s">
        <v>321</v>
      </c>
      <c r="E69" s="29"/>
      <c r="F69" s="26"/>
      <c r="G69" s="26"/>
      <c r="H69" s="26"/>
      <c r="I69" s="26"/>
      <c r="J69" s="26"/>
      <c r="K69" s="30">
        <f t="shared" si="2"/>
        <v>0</v>
      </c>
      <c r="L69" s="58"/>
    </row>
    <row r="70" spans="1:12" ht="15" thickBot="1" x14ac:dyDescent="0.35">
      <c r="A70" s="23">
        <v>69</v>
      </c>
      <c r="B70" s="127" t="s">
        <v>270</v>
      </c>
      <c r="C70" s="127" t="s">
        <v>304</v>
      </c>
      <c r="D70" s="52" t="s">
        <v>321</v>
      </c>
      <c r="E70" s="29"/>
      <c r="F70" s="26"/>
      <c r="G70" s="26"/>
      <c r="H70" s="26"/>
      <c r="I70" s="26"/>
      <c r="J70" s="26"/>
      <c r="K70" s="30">
        <f t="shared" si="2"/>
        <v>0</v>
      </c>
      <c r="L70" s="58"/>
    </row>
  </sheetData>
  <sortState xmlns:xlrd2="http://schemas.microsoft.com/office/spreadsheetml/2017/richdata2" ref="B3:L70">
    <sortCondition descending="1" ref="K3:K70"/>
    <sortCondition ref="L3:L70"/>
    <sortCondition ref="D3:D70"/>
  </sortState>
  <printOptions headings="1" gridLines="1"/>
  <pageMargins left="0.7" right="0.7" top="0.75" bottom="0.75" header="0.3" footer="0.3"/>
  <pageSetup scale="85" orientation="landscape" horizontalDpi="4294967293" r:id="rId1"/>
  <headerFooter>
    <oddHeader>&amp;C&amp;"Cambria,Bold"2020 Futurity Day 2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212AD-E21F-4F01-AC07-5DAB1562D2AD}">
  <sheetPr>
    <tabColor rgb="FF00B050"/>
  </sheetPr>
  <dimension ref="A1:AA70"/>
  <sheetViews>
    <sheetView view="pageLayout" zoomScaleNormal="100" workbookViewId="0">
      <selection activeCell="B10" sqref="B10"/>
    </sheetView>
  </sheetViews>
  <sheetFormatPr defaultRowHeight="14.4" x14ac:dyDescent="0.3"/>
  <cols>
    <col min="1" max="1" width="3.296875" style="129" customWidth="1"/>
    <col min="2" max="2" width="15.8984375" style="129" customWidth="1"/>
    <col min="3" max="3" width="12.69921875" style="129" customWidth="1"/>
    <col min="4" max="4" width="11.5" style="129" customWidth="1"/>
    <col min="5" max="6" width="6.59765625" style="129" hidden="1" customWidth="1"/>
    <col min="7" max="8" width="6.69921875" style="129" hidden="1" customWidth="1"/>
    <col min="9" max="9" width="6.5" style="129" hidden="1" customWidth="1"/>
    <col min="10" max="10" width="6.296875" style="129" hidden="1" customWidth="1"/>
    <col min="11" max="12" width="8.796875" style="129"/>
    <col min="13" max="13" width="9" style="129" hidden="1" customWidth="1"/>
    <col min="14" max="14" width="9.09765625" style="129" hidden="1" customWidth="1"/>
    <col min="15" max="15" width="8.796875" style="129"/>
    <col min="16" max="17" width="0" style="129" hidden="1" customWidth="1"/>
    <col min="18" max="18" width="7.5" style="129" hidden="1" customWidth="1"/>
    <col min="19" max="19" width="7.59765625" style="129" hidden="1" customWidth="1"/>
    <col min="20" max="20" width="8.5" style="129" hidden="1" customWidth="1"/>
    <col min="21" max="21" width="8.296875" style="129" hidden="1" customWidth="1"/>
    <col min="22" max="22" width="7.69921875" style="129" customWidth="1"/>
    <col min="23" max="23" width="8.796875" style="129"/>
    <col min="24" max="24" width="8.796875" style="129" customWidth="1"/>
    <col min="25" max="25" width="11.09765625" style="129" customWidth="1"/>
    <col min="26" max="26" width="13.59765625" style="129" customWidth="1"/>
    <col min="27" max="27" width="8.796875" style="129"/>
  </cols>
  <sheetData>
    <row r="1" spans="1:26" ht="28.8" x14ac:dyDescent="0.3">
      <c r="B1" s="141" t="s">
        <v>0</v>
      </c>
      <c r="C1" s="141" t="s">
        <v>1</v>
      </c>
      <c r="D1" s="142" t="s">
        <v>2</v>
      </c>
      <c r="E1" s="141" t="s">
        <v>3</v>
      </c>
      <c r="F1" s="141" t="s">
        <v>4</v>
      </c>
      <c r="G1" s="141" t="s">
        <v>5</v>
      </c>
      <c r="H1" s="141" t="s">
        <v>6</v>
      </c>
      <c r="I1" s="141" t="s">
        <v>7</v>
      </c>
      <c r="J1" s="141" t="s">
        <v>157</v>
      </c>
      <c r="K1" s="143" t="s">
        <v>8</v>
      </c>
      <c r="L1" s="144" t="s">
        <v>9</v>
      </c>
      <c r="M1" s="141" t="s">
        <v>0</v>
      </c>
      <c r="N1" s="141" t="s">
        <v>1</v>
      </c>
      <c r="O1" s="141" t="s">
        <v>2</v>
      </c>
      <c r="P1" s="141"/>
      <c r="Q1" s="141"/>
      <c r="R1" s="141"/>
      <c r="S1" s="141"/>
      <c r="T1" s="141"/>
      <c r="U1" s="141"/>
      <c r="V1" s="141" t="s">
        <v>8</v>
      </c>
      <c r="W1" s="141" t="s">
        <v>9</v>
      </c>
      <c r="X1" s="141" t="s">
        <v>325</v>
      </c>
      <c r="Y1" s="141" t="s">
        <v>326</v>
      </c>
      <c r="Z1" s="141" t="s">
        <v>327</v>
      </c>
    </row>
    <row r="2" spans="1:26" x14ac:dyDescent="0.3">
      <c r="A2" s="129">
        <v>1</v>
      </c>
      <c r="B2" s="129" t="s">
        <v>282</v>
      </c>
      <c r="C2" s="129" t="s">
        <v>283</v>
      </c>
      <c r="D2" s="130">
        <v>2.0486111111111109E-4</v>
      </c>
      <c r="E2" s="131">
        <v>15</v>
      </c>
      <c r="F2" s="132">
        <v>15</v>
      </c>
      <c r="G2" s="132">
        <v>15</v>
      </c>
      <c r="H2" s="132">
        <v>15</v>
      </c>
      <c r="I2" s="132">
        <v>15</v>
      </c>
      <c r="J2" s="132">
        <v>15</v>
      </c>
      <c r="K2" s="133">
        <f t="shared" ref="K2:K30" si="0">SUM(E2:J2)</f>
        <v>90</v>
      </c>
      <c r="L2" s="136">
        <v>4.0912037037037037E-3</v>
      </c>
      <c r="M2" s="129" t="s">
        <v>282</v>
      </c>
      <c r="N2" s="129" t="s">
        <v>283</v>
      </c>
      <c r="O2" s="139">
        <v>9.5243055555555543E-4</v>
      </c>
      <c r="P2" s="131">
        <v>15</v>
      </c>
      <c r="Q2" s="132">
        <v>15</v>
      </c>
      <c r="R2" s="132">
        <v>15</v>
      </c>
      <c r="S2" s="132">
        <v>15</v>
      </c>
      <c r="T2" s="132">
        <v>15</v>
      </c>
      <c r="U2" s="132">
        <v>15</v>
      </c>
      <c r="V2" s="133">
        <f t="shared" ref="V2:V33" si="1">SUM(P2:U2)</f>
        <v>90</v>
      </c>
      <c r="W2" s="136">
        <v>3.720949074074074E-3</v>
      </c>
      <c r="X2" s="129">
        <f t="shared" ref="X2:X33" si="2">K2+V2</f>
        <v>180</v>
      </c>
      <c r="Y2" s="130">
        <f t="shared" ref="Y2:Y33" si="3">L2+W2</f>
        <v>7.8121527777777772E-3</v>
      </c>
      <c r="Z2" s="130">
        <f t="shared" ref="Z2:Z33" si="4">D2+O2</f>
        <v>1.1572916666666665E-3</v>
      </c>
    </row>
    <row r="3" spans="1:26" x14ac:dyDescent="0.3">
      <c r="A3" s="129">
        <v>2</v>
      </c>
      <c r="B3" s="129" t="s">
        <v>263</v>
      </c>
      <c r="C3" s="129" t="s">
        <v>322</v>
      </c>
      <c r="D3" s="130">
        <v>2.8402777777777774E-4</v>
      </c>
      <c r="E3" s="131">
        <v>15</v>
      </c>
      <c r="F3" s="132">
        <v>15</v>
      </c>
      <c r="G3" s="132">
        <v>15</v>
      </c>
      <c r="H3" s="132">
        <v>15</v>
      </c>
      <c r="I3" s="132">
        <v>15</v>
      </c>
      <c r="J3" s="132">
        <v>15</v>
      </c>
      <c r="K3" s="133">
        <f t="shared" si="0"/>
        <v>90</v>
      </c>
      <c r="L3" s="136">
        <v>3.6159722222222222E-3</v>
      </c>
      <c r="M3" s="129" t="s">
        <v>263</v>
      </c>
      <c r="N3" s="129" t="s">
        <v>322</v>
      </c>
      <c r="O3" s="139">
        <v>7.4618055555555559E-4</v>
      </c>
      <c r="P3" s="131">
        <v>15</v>
      </c>
      <c r="Q3" s="132">
        <v>15</v>
      </c>
      <c r="R3" s="132">
        <v>15</v>
      </c>
      <c r="S3" s="132">
        <v>15</v>
      </c>
      <c r="T3" s="132">
        <v>15</v>
      </c>
      <c r="U3" s="132">
        <v>0</v>
      </c>
      <c r="V3" s="133">
        <f t="shared" si="1"/>
        <v>75</v>
      </c>
      <c r="W3" s="136">
        <v>4.1666666666666666E-3</v>
      </c>
      <c r="X3" s="129">
        <f t="shared" si="2"/>
        <v>165</v>
      </c>
      <c r="Y3" s="130">
        <f t="shared" si="3"/>
        <v>7.7826388888888893E-3</v>
      </c>
      <c r="Z3" s="130">
        <f t="shared" si="4"/>
        <v>1.0302083333333333E-3</v>
      </c>
    </row>
    <row r="4" spans="1:26" x14ac:dyDescent="0.3">
      <c r="A4" s="129">
        <v>3</v>
      </c>
      <c r="B4" s="129" t="s">
        <v>152</v>
      </c>
      <c r="C4" s="129" t="s">
        <v>150</v>
      </c>
      <c r="D4" s="130">
        <v>4.0520833333333338E-4</v>
      </c>
      <c r="E4" s="131">
        <v>15</v>
      </c>
      <c r="F4" s="132">
        <v>15</v>
      </c>
      <c r="G4" s="132">
        <v>15</v>
      </c>
      <c r="H4" s="132">
        <v>15</v>
      </c>
      <c r="I4" s="132">
        <v>15</v>
      </c>
      <c r="J4" s="132">
        <v>15</v>
      </c>
      <c r="K4" s="133">
        <f t="shared" si="0"/>
        <v>90</v>
      </c>
      <c r="L4" s="136">
        <v>2.8684027777777774E-3</v>
      </c>
      <c r="M4" s="129" t="s">
        <v>152</v>
      </c>
      <c r="N4" s="129" t="s">
        <v>150</v>
      </c>
      <c r="O4" s="139">
        <v>6.4120370370370373E-4</v>
      </c>
      <c r="P4" s="131">
        <v>15</v>
      </c>
      <c r="Q4" s="132">
        <v>15</v>
      </c>
      <c r="R4" s="132">
        <v>15</v>
      </c>
      <c r="S4" s="132">
        <v>15</v>
      </c>
      <c r="T4" s="132">
        <v>0</v>
      </c>
      <c r="U4" s="132">
        <v>0</v>
      </c>
      <c r="V4" s="133">
        <f t="shared" si="1"/>
        <v>60</v>
      </c>
      <c r="W4" s="136">
        <v>4.1666666666666666E-3</v>
      </c>
      <c r="X4" s="129">
        <f t="shared" si="2"/>
        <v>150</v>
      </c>
      <c r="Y4" s="130">
        <f t="shared" si="3"/>
        <v>7.0350694444444445E-3</v>
      </c>
      <c r="Z4" s="130">
        <f t="shared" si="4"/>
        <v>1.0464120370370371E-3</v>
      </c>
    </row>
    <row r="5" spans="1:26" x14ac:dyDescent="0.3">
      <c r="A5" s="129">
        <v>4</v>
      </c>
      <c r="B5" s="129" t="s">
        <v>200</v>
      </c>
      <c r="C5" s="129" t="s">
        <v>201</v>
      </c>
      <c r="D5" s="130">
        <v>5.9027777777777778E-4</v>
      </c>
      <c r="E5" s="131">
        <v>15</v>
      </c>
      <c r="F5" s="132">
        <v>15</v>
      </c>
      <c r="G5" s="132">
        <v>15</v>
      </c>
      <c r="H5" s="132">
        <v>15</v>
      </c>
      <c r="I5" s="132">
        <v>15</v>
      </c>
      <c r="J5" s="132">
        <v>15</v>
      </c>
      <c r="K5" s="133">
        <f t="shared" si="0"/>
        <v>90</v>
      </c>
      <c r="L5" s="136">
        <v>3.8137731481481477E-3</v>
      </c>
      <c r="M5" s="129" t="s">
        <v>200</v>
      </c>
      <c r="N5" s="129" t="s">
        <v>201</v>
      </c>
      <c r="O5" s="139">
        <v>9.1307870370370371E-4</v>
      </c>
      <c r="P5" s="131">
        <v>15</v>
      </c>
      <c r="Q5" s="132">
        <v>15</v>
      </c>
      <c r="R5" s="132">
        <v>15</v>
      </c>
      <c r="S5" s="132">
        <v>15</v>
      </c>
      <c r="T5" s="132">
        <v>0</v>
      </c>
      <c r="U5" s="132">
        <v>0</v>
      </c>
      <c r="V5" s="133">
        <f t="shared" si="1"/>
        <v>60</v>
      </c>
      <c r="W5" s="136">
        <v>4.1666666666666666E-3</v>
      </c>
      <c r="X5" s="129">
        <f t="shared" si="2"/>
        <v>150</v>
      </c>
      <c r="Y5" s="130">
        <f t="shared" si="3"/>
        <v>7.9804398148148152E-3</v>
      </c>
      <c r="Z5" s="130">
        <f t="shared" si="4"/>
        <v>1.5033564814814814E-3</v>
      </c>
    </row>
    <row r="6" spans="1:26" x14ac:dyDescent="0.3">
      <c r="A6" s="129">
        <v>5</v>
      </c>
      <c r="B6" s="129" t="s">
        <v>135</v>
      </c>
      <c r="C6" s="129" t="s">
        <v>277</v>
      </c>
      <c r="D6" s="130">
        <v>4.1041666666666662E-4</v>
      </c>
      <c r="E6" s="131">
        <v>15</v>
      </c>
      <c r="F6" s="132">
        <v>15</v>
      </c>
      <c r="G6" s="132">
        <v>15</v>
      </c>
      <c r="H6" s="132">
        <v>15</v>
      </c>
      <c r="I6" s="132">
        <v>15</v>
      </c>
      <c r="J6" s="132">
        <v>15</v>
      </c>
      <c r="K6" s="133">
        <f t="shared" si="0"/>
        <v>90</v>
      </c>
      <c r="L6" s="136">
        <v>3.7409722222222219E-3</v>
      </c>
      <c r="M6" s="129" t="s">
        <v>135</v>
      </c>
      <c r="N6" s="129" t="s">
        <v>277</v>
      </c>
      <c r="O6" s="139">
        <v>1.1118055555555556E-3</v>
      </c>
      <c r="P6" s="131">
        <v>15</v>
      </c>
      <c r="Q6" s="132">
        <v>15</v>
      </c>
      <c r="R6" s="132">
        <v>15</v>
      </c>
      <c r="S6" s="132">
        <v>0</v>
      </c>
      <c r="T6" s="132">
        <v>0</v>
      </c>
      <c r="U6" s="132">
        <v>0</v>
      </c>
      <c r="V6" s="133">
        <f t="shared" si="1"/>
        <v>45</v>
      </c>
      <c r="W6" s="136">
        <v>4.1666666666666666E-3</v>
      </c>
      <c r="X6" s="129">
        <f t="shared" si="2"/>
        <v>135</v>
      </c>
      <c r="Y6" s="130">
        <f t="shared" si="3"/>
        <v>7.9076388888888877E-3</v>
      </c>
      <c r="Z6" s="130">
        <f t="shared" si="4"/>
        <v>1.5222222222222221E-3</v>
      </c>
    </row>
    <row r="7" spans="1:26" x14ac:dyDescent="0.3">
      <c r="A7" s="129">
        <v>6</v>
      </c>
      <c r="B7" s="129" t="s">
        <v>232</v>
      </c>
      <c r="C7" s="129" t="s">
        <v>251</v>
      </c>
      <c r="D7" s="130">
        <v>6.737268518518519E-4</v>
      </c>
      <c r="E7" s="131">
        <v>15</v>
      </c>
      <c r="F7" s="132">
        <v>15</v>
      </c>
      <c r="G7" s="132">
        <v>15</v>
      </c>
      <c r="H7" s="132">
        <v>15</v>
      </c>
      <c r="I7" s="132">
        <v>15</v>
      </c>
      <c r="J7" s="132">
        <v>15</v>
      </c>
      <c r="K7" s="133">
        <f t="shared" si="0"/>
        <v>90</v>
      </c>
      <c r="L7" s="136">
        <v>3.8627314814814813E-3</v>
      </c>
      <c r="M7" s="129" t="s">
        <v>232</v>
      </c>
      <c r="N7" s="129" t="s">
        <v>251</v>
      </c>
      <c r="O7" s="139">
        <v>1.1554398148148147E-3</v>
      </c>
      <c r="P7" s="131">
        <v>15</v>
      </c>
      <c r="Q7" s="132">
        <v>15</v>
      </c>
      <c r="R7" s="132">
        <v>15</v>
      </c>
      <c r="S7" s="132">
        <v>0</v>
      </c>
      <c r="T7" s="132">
        <v>0</v>
      </c>
      <c r="U7" s="132">
        <v>0</v>
      </c>
      <c r="V7" s="133">
        <f t="shared" si="1"/>
        <v>45</v>
      </c>
      <c r="W7" s="136">
        <v>4.1666666666666666E-3</v>
      </c>
      <c r="X7" s="129">
        <f t="shared" si="2"/>
        <v>135</v>
      </c>
      <c r="Y7" s="130">
        <f t="shared" si="3"/>
        <v>8.0293981481481484E-3</v>
      </c>
      <c r="Z7" s="130">
        <f t="shared" si="4"/>
        <v>1.8291666666666664E-3</v>
      </c>
    </row>
    <row r="8" spans="1:26" x14ac:dyDescent="0.3">
      <c r="A8" s="129">
        <v>7</v>
      </c>
      <c r="B8" s="129" t="s">
        <v>39</v>
      </c>
      <c r="C8" s="129" t="s">
        <v>259</v>
      </c>
      <c r="D8" s="130">
        <v>4.042824074074074E-4</v>
      </c>
      <c r="E8" s="131">
        <v>15</v>
      </c>
      <c r="F8" s="132">
        <v>15</v>
      </c>
      <c r="G8" s="132">
        <v>15</v>
      </c>
      <c r="H8" s="132">
        <v>15</v>
      </c>
      <c r="I8" s="132">
        <v>15</v>
      </c>
      <c r="J8" s="132">
        <v>15</v>
      </c>
      <c r="K8" s="133">
        <f t="shared" si="0"/>
        <v>90</v>
      </c>
      <c r="L8" s="136">
        <v>3.9568287037037037E-3</v>
      </c>
      <c r="M8" s="129" t="s">
        <v>39</v>
      </c>
      <c r="N8" s="129" t="s">
        <v>259</v>
      </c>
      <c r="O8" s="139">
        <v>7.3668981481481469E-4</v>
      </c>
      <c r="P8" s="131">
        <v>15</v>
      </c>
      <c r="Q8" s="132">
        <v>15</v>
      </c>
      <c r="R8" s="132">
        <v>15</v>
      </c>
      <c r="S8" s="132">
        <v>0</v>
      </c>
      <c r="T8" s="132">
        <v>0</v>
      </c>
      <c r="U8" s="132">
        <v>0</v>
      </c>
      <c r="V8" s="133">
        <f t="shared" si="1"/>
        <v>45</v>
      </c>
      <c r="W8" s="136">
        <v>4.1666666666666666E-3</v>
      </c>
      <c r="X8" s="129">
        <f t="shared" si="2"/>
        <v>135</v>
      </c>
      <c r="Y8" s="130">
        <f t="shared" si="3"/>
        <v>8.1234953703703712E-3</v>
      </c>
      <c r="Z8" s="130">
        <f t="shared" si="4"/>
        <v>1.140972222222222E-3</v>
      </c>
    </row>
    <row r="9" spans="1:26" x14ac:dyDescent="0.3">
      <c r="A9" s="129">
        <v>8</v>
      </c>
      <c r="B9" s="129" t="s">
        <v>197</v>
      </c>
      <c r="C9" s="129" t="s">
        <v>309</v>
      </c>
      <c r="D9" s="130">
        <v>4.8449074074074068E-4</v>
      </c>
      <c r="E9" s="131">
        <v>15</v>
      </c>
      <c r="F9" s="132">
        <v>15</v>
      </c>
      <c r="G9" s="132">
        <v>15</v>
      </c>
      <c r="H9" s="132">
        <v>15</v>
      </c>
      <c r="I9" s="132">
        <v>15</v>
      </c>
      <c r="J9" s="132">
        <v>15</v>
      </c>
      <c r="K9" s="133">
        <f t="shared" si="0"/>
        <v>90</v>
      </c>
      <c r="L9" s="136">
        <v>4.1490740740740741E-3</v>
      </c>
      <c r="M9" s="129" t="s">
        <v>197</v>
      </c>
      <c r="N9" s="129" t="s">
        <v>309</v>
      </c>
      <c r="O9" s="139">
        <v>3.9618055555555549E-4</v>
      </c>
      <c r="P9" s="131">
        <v>15</v>
      </c>
      <c r="Q9" s="132">
        <v>15</v>
      </c>
      <c r="R9" s="132">
        <v>15</v>
      </c>
      <c r="S9" s="132">
        <v>0</v>
      </c>
      <c r="T9" s="132">
        <v>0</v>
      </c>
      <c r="U9" s="132">
        <v>0</v>
      </c>
      <c r="V9" s="133">
        <f t="shared" si="1"/>
        <v>45</v>
      </c>
      <c r="W9" s="136">
        <v>4.1666666666666666E-3</v>
      </c>
      <c r="X9" s="129">
        <f t="shared" si="2"/>
        <v>135</v>
      </c>
      <c r="Y9" s="130">
        <f t="shared" si="3"/>
        <v>8.3157407407407416E-3</v>
      </c>
      <c r="Z9" s="130">
        <f t="shared" si="4"/>
        <v>8.8067129629629617E-4</v>
      </c>
    </row>
    <row r="10" spans="1:26" x14ac:dyDescent="0.3">
      <c r="A10" s="129">
        <v>9</v>
      </c>
      <c r="B10" s="129" t="s">
        <v>95</v>
      </c>
      <c r="C10" s="129" t="s">
        <v>295</v>
      </c>
      <c r="D10" s="130">
        <v>8.495370370370371E-4</v>
      </c>
      <c r="E10" s="131">
        <v>15</v>
      </c>
      <c r="F10" s="132">
        <v>15</v>
      </c>
      <c r="G10" s="132">
        <v>15</v>
      </c>
      <c r="H10" s="132">
        <v>15</v>
      </c>
      <c r="I10" s="132">
        <v>0</v>
      </c>
      <c r="J10" s="132">
        <v>0</v>
      </c>
      <c r="K10" s="133">
        <f t="shared" si="0"/>
        <v>60</v>
      </c>
      <c r="L10" s="136">
        <v>4.1666666666666666E-3</v>
      </c>
      <c r="M10" s="129" t="s">
        <v>95</v>
      </c>
      <c r="N10" s="129" t="s">
        <v>295</v>
      </c>
      <c r="O10" s="139">
        <v>4.6469907407407414E-4</v>
      </c>
      <c r="P10" s="131">
        <v>15</v>
      </c>
      <c r="Q10" s="132">
        <v>15</v>
      </c>
      <c r="R10" s="132">
        <v>15</v>
      </c>
      <c r="S10" s="132">
        <v>15</v>
      </c>
      <c r="T10" s="132">
        <v>15</v>
      </c>
      <c r="U10" s="132">
        <v>0</v>
      </c>
      <c r="V10" s="133">
        <f t="shared" si="1"/>
        <v>75</v>
      </c>
      <c r="W10" s="136">
        <v>4.1666666666666666E-3</v>
      </c>
      <c r="X10" s="129">
        <f t="shared" si="2"/>
        <v>135</v>
      </c>
      <c r="Y10" s="130">
        <f t="shared" si="3"/>
        <v>8.3333333333333332E-3</v>
      </c>
      <c r="Z10" s="130">
        <f t="shared" si="4"/>
        <v>1.3142361111111113E-3</v>
      </c>
    </row>
    <row r="11" spans="1:26" x14ac:dyDescent="0.3">
      <c r="A11" s="129">
        <v>10</v>
      </c>
      <c r="B11" s="129" t="s">
        <v>111</v>
      </c>
      <c r="C11" s="129" t="s">
        <v>278</v>
      </c>
      <c r="D11" s="130">
        <v>9.8981481481481468E-4</v>
      </c>
      <c r="E11" s="131">
        <v>15</v>
      </c>
      <c r="F11" s="132">
        <v>15</v>
      </c>
      <c r="G11" s="132">
        <v>15</v>
      </c>
      <c r="H11" s="132">
        <v>15</v>
      </c>
      <c r="I11" s="132">
        <v>15</v>
      </c>
      <c r="J11" s="132">
        <v>15</v>
      </c>
      <c r="K11" s="133">
        <f t="shared" si="0"/>
        <v>90</v>
      </c>
      <c r="L11" s="136">
        <v>3.5340277777777783E-3</v>
      </c>
      <c r="M11" s="129" t="s">
        <v>111</v>
      </c>
      <c r="N11" s="129" t="s">
        <v>278</v>
      </c>
      <c r="O11" s="139">
        <v>9.3379629629629628E-4</v>
      </c>
      <c r="P11" s="131">
        <v>15</v>
      </c>
      <c r="Q11" s="132">
        <v>15</v>
      </c>
      <c r="R11" s="132">
        <v>10</v>
      </c>
      <c r="S11" s="132">
        <v>0</v>
      </c>
      <c r="T11" s="132">
        <v>0</v>
      </c>
      <c r="U11" s="132">
        <v>0</v>
      </c>
      <c r="V11" s="133">
        <f t="shared" si="1"/>
        <v>40</v>
      </c>
      <c r="W11" s="136">
        <v>4.1666666666666666E-3</v>
      </c>
      <c r="X11" s="129">
        <f t="shared" si="2"/>
        <v>130</v>
      </c>
      <c r="Y11" s="130">
        <f t="shared" si="3"/>
        <v>7.7006944444444449E-3</v>
      </c>
      <c r="Z11" s="130">
        <f t="shared" si="4"/>
        <v>1.923611111111111E-3</v>
      </c>
    </row>
    <row r="12" spans="1:26" x14ac:dyDescent="0.3">
      <c r="A12" s="129">
        <v>11</v>
      </c>
      <c r="B12" s="129" t="s">
        <v>42</v>
      </c>
      <c r="C12" s="129" t="s">
        <v>112</v>
      </c>
      <c r="D12" s="130">
        <v>3.459490740740741E-4</v>
      </c>
      <c r="E12" s="131">
        <v>15</v>
      </c>
      <c r="F12" s="132">
        <v>15</v>
      </c>
      <c r="G12" s="132">
        <v>15</v>
      </c>
      <c r="H12" s="132">
        <v>15</v>
      </c>
      <c r="I12" s="132">
        <v>15</v>
      </c>
      <c r="J12" s="132">
        <v>15</v>
      </c>
      <c r="K12" s="133">
        <f t="shared" si="0"/>
        <v>90</v>
      </c>
      <c r="L12" s="136">
        <v>2.8159722222222219E-3</v>
      </c>
      <c r="M12" s="129" t="s">
        <v>42</v>
      </c>
      <c r="N12" s="129" t="s">
        <v>112</v>
      </c>
      <c r="O12" s="139">
        <v>6.2453703703703705E-4</v>
      </c>
      <c r="P12" s="131">
        <v>15</v>
      </c>
      <c r="Q12" s="132">
        <v>15</v>
      </c>
      <c r="R12" s="132">
        <v>0</v>
      </c>
      <c r="S12" s="132">
        <v>0</v>
      </c>
      <c r="T12" s="132">
        <v>0</v>
      </c>
      <c r="U12" s="132">
        <v>0</v>
      </c>
      <c r="V12" s="133">
        <f t="shared" si="1"/>
        <v>30</v>
      </c>
      <c r="W12" s="136">
        <v>4.1666666666666666E-3</v>
      </c>
      <c r="X12" s="129">
        <f t="shared" si="2"/>
        <v>120</v>
      </c>
      <c r="Y12" s="130">
        <f t="shared" si="3"/>
        <v>6.9826388888888889E-3</v>
      </c>
      <c r="Z12" s="130">
        <f t="shared" si="4"/>
        <v>9.704861111111112E-4</v>
      </c>
    </row>
    <row r="13" spans="1:26" x14ac:dyDescent="0.3">
      <c r="A13" s="129">
        <v>12</v>
      </c>
      <c r="B13" s="129" t="s">
        <v>188</v>
      </c>
      <c r="C13" s="129" t="s">
        <v>265</v>
      </c>
      <c r="D13" s="130">
        <v>7.8958333333333343E-4</v>
      </c>
      <c r="E13" s="131">
        <v>15</v>
      </c>
      <c r="F13" s="132">
        <v>15</v>
      </c>
      <c r="G13" s="132">
        <v>15</v>
      </c>
      <c r="H13" s="132">
        <v>15</v>
      </c>
      <c r="I13" s="132">
        <v>15</v>
      </c>
      <c r="J13" s="132">
        <v>15</v>
      </c>
      <c r="K13" s="133">
        <f t="shared" si="0"/>
        <v>90</v>
      </c>
      <c r="L13" s="136">
        <v>3.6221064814814814E-3</v>
      </c>
      <c r="M13" s="129" t="s">
        <v>188</v>
      </c>
      <c r="N13" s="129" t="s">
        <v>265</v>
      </c>
      <c r="O13" s="139">
        <v>9.1527777777777788E-4</v>
      </c>
      <c r="P13" s="131">
        <v>15</v>
      </c>
      <c r="Q13" s="132">
        <v>15</v>
      </c>
      <c r="R13" s="132">
        <v>0</v>
      </c>
      <c r="S13" s="132">
        <v>0</v>
      </c>
      <c r="T13" s="132">
        <v>0</v>
      </c>
      <c r="U13" s="132">
        <v>0</v>
      </c>
      <c r="V13" s="133">
        <f t="shared" si="1"/>
        <v>30</v>
      </c>
      <c r="W13" s="136">
        <v>4.1666666666666666E-3</v>
      </c>
      <c r="X13" s="129">
        <f t="shared" si="2"/>
        <v>120</v>
      </c>
      <c r="Y13" s="130">
        <f t="shared" si="3"/>
        <v>7.788773148148148E-3</v>
      </c>
      <c r="Z13" s="130">
        <f t="shared" si="4"/>
        <v>1.7048611111111114E-3</v>
      </c>
    </row>
    <row r="14" spans="1:26" x14ac:dyDescent="0.3">
      <c r="A14" s="129">
        <v>13</v>
      </c>
      <c r="B14" s="129" t="s">
        <v>275</v>
      </c>
      <c r="C14" s="129" t="s">
        <v>247</v>
      </c>
      <c r="D14" s="130">
        <v>5.6412037037037032E-4</v>
      </c>
      <c r="E14" s="131">
        <v>15</v>
      </c>
      <c r="F14" s="132">
        <v>15</v>
      </c>
      <c r="G14" s="132">
        <v>15</v>
      </c>
      <c r="H14" s="132">
        <v>15</v>
      </c>
      <c r="I14" s="132">
        <v>15</v>
      </c>
      <c r="J14" s="132">
        <v>15</v>
      </c>
      <c r="K14" s="133">
        <f t="shared" si="0"/>
        <v>90</v>
      </c>
      <c r="L14" s="136">
        <v>3.6457175925925923E-3</v>
      </c>
      <c r="M14" s="129" t="s">
        <v>275</v>
      </c>
      <c r="N14" s="129" t="s">
        <v>247</v>
      </c>
      <c r="O14" s="139">
        <v>1.0406250000000001E-3</v>
      </c>
      <c r="P14" s="131">
        <v>15</v>
      </c>
      <c r="Q14" s="132">
        <v>15</v>
      </c>
      <c r="R14" s="132">
        <v>0</v>
      </c>
      <c r="S14" s="132">
        <v>0</v>
      </c>
      <c r="T14" s="132">
        <v>0</v>
      </c>
      <c r="U14" s="132">
        <v>0</v>
      </c>
      <c r="V14" s="133">
        <f t="shared" si="1"/>
        <v>30</v>
      </c>
      <c r="W14" s="136">
        <v>4.1666666666666666E-3</v>
      </c>
      <c r="X14" s="129">
        <f t="shared" si="2"/>
        <v>120</v>
      </c>
      <c r="Y14" s="130">
        <f t="shared" si="3"/>
        <v>7.8123842592592585E-3</v>
      </c>
      <c r="Z14" s="130">
        <f t="shared" si="4"/>
        <v>1.6047453703703705E-3</v>
      </c>
    </row>
    <row r="15" spans="1:26" x14ac:dyDescent="0.3">
      <c r="A15" s="129">
        <v>14</v>
      </c>
      <c r="B15" s="129" t="s">
        <v>200</v>
      </c>
      <c r="C15" s="129" t="s">
        <v>202</v>
      </c>
      <c r="D15" s="130">
        <v>3.3449074074074072E-4</v>
      </c>
      <c r="E15" s="131">
        <v>15</v>
      </c>
      <c r="F15" s="132">
        <v>15</v>
      </c>
      <c r="G15" s="132">
        <v>15</v>
      </c>
      <c r="H15" s="132">
        <v>15</v>
      </c>
      <c r="I15" s="132">
        <v>15</v>
      </c>
      <c r="J15" s="132">
        <v>15</v>
      </c>
      <c r="K15" s="133">
        <f t="shared" si="0"/>
        <v>90</v>
      </c>
      <c r="L15" s="136">
        <v>3.9672453703703701E-3</v>
      </c>
      <c r="M15" s="129" t="s">
        <v>200</v>
      </c>
      <c r="N15" s="129" t="s">
        <v>202</v>
      </c>
      <c r="O15" s="139">
        <v>1.4950231481481481E-3</v>
      </c>
      <c r="P15" s="131">
        <v>15</v>
      </c>
      <c r="Q15" s="132">
        <v>15</v>
      </c>
      <c r="R15" s="132">
        <v>0</v>
      </c>
      <c r="S15" s="132">
        <v>0</v>
      </c>
      <c r="T15" s="132">
        <v>0</v>
      </c>
      <c r="U15" s="132">
        <v>0</v>
      </c>
      <c r="V15" s="133">
        <f t="shared" si="1"/>
        <v>30</v>
      </c>
      <c r="W15" s="136">
        <v>4.1666666666666666E-3</v>
      </c>
      <c r="X15" s="129">
        <f t="shared" si="2"/>
        <v>120</v>
      </c>
      <c r="Y15" s="130">
        <f t="shared" si="3"/>
        <v>8.1339120370370367E-3</v>
      </c>
      <c r="Z15" s="130">
        <f t="shared" si="4"/>
        <v>1.8295138888888888E-3</v>
      </c>
    </row>
    <row r="16" spans="1:26" x14ac:dyDescent="0.3">
      <c r="A16" s="129">
        <v>15</v>
      </c>
      <c r="B16" s="129" t="s">
        <v>289</v>
      </c>
      <c r="C16" s="129" t="s">
        <v>290</v>
      </c>
      <c r="D16" s="130">
        <v>4.5486111111111102E-4</v>
      </c>
      <c r="E16" s="131">
        <v>15</v>
      </c>
      <c r="F16" s="132">
        <v>15</v>
      </c>
      <c r="G16" s="132">
        <v>15</v>
      </c>
      <c r="H16" s="132">
        <v>15</v>
      </c>
      <c r="I16" s="132">
        <v>15</v>
      </c>
      <c r="J16" s="132">
        <v>0</v>
      </c>
      <c r="K16" s="133">
        <f t="shared" si="0"/>
        <v>75</v>
      </c>
      <c r="L16" s="136">
        <v>4.1666666666666666E-3</v>
      </c>
      <c r="M16" s="129" t="s">
        <v>289</v>
      </c>
      <c r="N16" s="129" t="s">
        <v>290</v>
      </c>
      <c r="O16" s="139">
        <v>6.3206018518518526E-4</v>
      </c>
      <c r="P16" s="131">
        <v>15</v>
      </c>
      <c r="Q16" s="132">
        <v>15</v>
      </c>
      <c r="R16" s="132">
        <v>15</v>
      </c>
      <c r="S16" s="132">
        <v>0</v>
      </c>
      <c r="T16" s="132">
        <v>0</v>
      </c>
      <c r="U16" s="132">
        <v>0</v>
      </c>
      <c r="V16" s="133">
        <f t="shared" si="1"/>
        <v>45</v>
      </c>
      <c r="W16" s="136">
        <v>4.1666666666666666E-3</v>
      </c>
      <c r="X16" s="129">
        <f t="shared" si="2"/>
        <v>120</v>
      </c>
      <c r="Y16" s="130">
        <f t="shared" si="3"/>
        <v>8.3333333333333332E-3</v>
      </c>
      <c r="Z16" s="130">
        <f t="shared" si="4"/>
        <v>1.0869212962962963E-3</v>
      </c>
    </row>
    <row r="17" spans="1:26" x14ac:dyDescent="0.3">
      <c r="A17" s="129">
        <v>16</v>
      </c>
      <c r="B17" s="129" t="s">
        <v>260</v>
      </c>
      <c r="C17" s="129" t="s">
        <v>291</v>
      </c>
      <c r="D17" s="130">
        <v>4.4768518518518513E-4</v>
      </c>
      <c r="E17" s="131">
        <v>15</v>
      </c>
      <c r="F17" s="132">
        <v>15</v>
      </c>
      <c r="G17" s="132">
        <v>15</v>
      </c>
      <c r="H17" s="132">
        <v>15</v>
      </c>
      <c r="I17" s="132">
        <v>15</v>
      </c>
      <c r="J17" s="132">
        <v>15</v>
      </c>
      <c r="K17" s="133">
        <f t="shared" si="0"/>
        <v>90</v>
      </c>
      <c r="L17" s="136">
        <v>3.0414351851851852E-3</v>
      </c>
      <c r="M17" s="129" t="s">
        <v>260</v>
      </c>
      <c r="N17" s="129" t="s">
        <v>291</v>
      </c>
      <c r="O17" s="139">
        <v>1.1920138888888889E-3</v>
      </c>
      <c r="P17" s="131">
        <v>15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3">
        <f t="shared" si="1"/>
        <v>15</v>
      </c>
      <c r="W17" s="136">
        <v>4.1666666666666666E-3</v>
      </c>
      <c r="X17" s="129">
        <f t="shared" si="2"/>
        <v>105</v>
      </c>
      <c r="Y17" s="130">
        <f t="shared" si="3"/>
        <v>7.2081018518518518E-3</v>
      </c>
      <c r="Z17" s="130">
        <f t="shared" si="4"/>
        <v>1.639699074074074E-3</v>
      </c>
    </row>
    <row r="18" spans="1:26" x14ac:dyDescent="0.3">
      <c r="A18" s="129">
        <v>17</v>
      </c>
      <c r="B18" s="129" t="s">
        <v>275</v>
      </c>
      <c r="C18" s="129" t="s">
        <v>276</v>
      </c>
      <c r="D18" s="130">
        <v>1.1247685185185187E-3</v>
      </c>
      <c r="E18" s="131">
        <v>15</v>
      </c>
      <c r="F18" s="132">
        <v>15</v>
      </c>
      <c r="G18" s="132">
        <v>15</v>
      </c>
      <c r="H18" s="132">
        <v>15</v>
      </c>
      <c r="I18" s="132">
        <v>15</v>
      </c>
      <c r="J18" s="132">
        <v>15</v>
      </c>
      <c r="K18" s="133">
        <f t="shared" si="0"/>
        <v>90</v>
      </c>
      <c r="L18" s="136">
        <v>3.6870370370370368E-3</v>
      </c>
      <c r="M18" s="129" t="s">
        <v>275</v>
      </c>
      <c r="N18" s="129" t="s">
        <v>276</v>
      </c>
      <c r="O18" s="139">
        <v>1.1425925925925926E-3</v>
      </c>
      <c r="P18" s="131">
        <v>15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3">
        <f t="shared" si="1"/>
        <v>15</v>
      </c>
      <c r="W18" s="136">
        <v>4.1666666666666666E-3</v>
      </c>
      <c r="X18" s="129">
        <f t="shared" si="2"/>
        <v>105</v>
      </c>
      <c r="Y18" s="130">
        <f t="shared" si="3"/>
        <v>7.853703703703703E-3</v>
      </c>
      <c r="Z18" s="130">
        <f t="shared" si="4"/>
        <v>2.2673611111111115E-3</v>
      </c>
    </row>
    <row r="19" spans="1:26" x14ac:dyDescent="0.3">
      <c r="A19" s="129">
        <v>18</v>
      </c>
      <c r="B19" s="129" t="s">
        <v>279</v>
      </c>
      <c r="C19" s="129" t="s">
        <v>280</v>
      </c>
      <c r="D19" s="130">
        <v>9.7199074074074071E-4</v>
      </c>
      <c r="E19" s="131">
        <v>15</v>
      </c>
      <c r="F19" s="132">
        <v>15</v>
      </c>
      <c r="G19" s="132">
        <v>15</v>
      </c>
      <c r="H19" s="132">
        <v>15</v>
      </c>
      <c r="I19" s="132">
        <v>15</v>
      </c>
      <c r="J19" s="132">
        <v>15</v>
      </c>
      <c r="K19" s="133">
        <f t="shared" si="0"/>
        <v>90</v>
      </c>
      <c r="L19" s="136">
        <v>3.9048611111111111E-3</v>
      </c>
      <c r="M19" s="129" t="s">
        <v>279</v>
      </c>
      <c r="N19" s="129" t="s">
        <v>280</v>
      </c>
      <c r="O19" s="139">
        <v>1.5104166666666666E-3</v>
      </c>
      <c r="P19" s="131">
        <v>15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3">
        <f t="shared" si="1"/>
        <v>15</v>
      </c>
      <c r="W19" s="136">
        <v>4.1666666666666666E-3</v>
      </c>
      <c r="X19" s="129">
        <f t="shared" si="2"/>
        <v>105</v>
      </c>
      <c r="Y19" s="130">
        <f t="shared" si="3"/>
        <v>8.0715277777777782E-3</v>
      </c>
      <c r="Z19" s="130">
        <f t="shared" si="4"/>
        <v>2.4824074074074071E-3</v>
      </c>
    </row>
    <row r="20" spans="1:26" x14ac:dyDescent="0.3">
      <c r="A20" s="129">
        <v>19</v>
      </c>
      <c r="B20" s="129" t="s">
        <v>97</v>
      </c>
      <c r="C20" s="129" t="s">
        <v>150</v>
      </c>
      <c r="D20" s="130">
        <v>1.2346064814814815E-3</v>
      </c>
      <c r="E20" s="131">
        <v>15</v>
      </c>
      <c r="F20" s="132">
        <v>15</v>
      </c>
      <c r="G20" s="132">
        <v>15</v>
      </c>
      <c r="H20" s="132">
        <v>15</v>
      </c>
      <c r="I20" s="132">
        <v>15</v>
      </c>
      <c r="J20" s="132">
        <v>15</v>
      </c>
      <c r="K20" s="133">
        <f t="shared" si="0"/>
        <v>90</v>
      </c>
      <c r="L20" s="136">
        <v>4.0068287037037043E-3</v>
      </c>
      <c r="M20" s="129" t="s">
        <v>97</v>
      </c>
      <c r="N20" s="129" t="s">
        <v>150</v>
      </c>
      <c r="O20" s="139">
        <v>1.4038194444444445E-3</v>
      </c>
      <c r="P20" s="131">
        <v>15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3">
        <f t="shared" si="1"/>
        <v>15</v>
      </c>
      <c r="W20" s="136">
        <v>4.1666666666666666E-3</v>
      </c>
      <c r="X20" s="129">
        <f t="shared" si="2"/>
        <v>105</v>
      </c>
      <c r="Y20" s="130">
        <f t="shared" si="3"/>
        <v>8.1734953703703709E-3</v>
      </c>
      <c r="Z20" s="130">
        <f t="shared" si="4"/>
        <v>2.638425925925926E-3</v>
      </c>
    </row>
    <row r="21" spans="1:26" x14ac:dyDescent="0.3">
      <c r="A21" s="129">
        <v>20</v>
      </c>
      <c r="B21" s="129" t="s">
        <v>200</v>
      </c>
      <c r="C21" s="129" t="s">
        <v>220</v>
      </c>
      <c r="D21" s="130">
        <v>1.0380787037037036E-3</v>
      </c>
      <c r="E21" s="131">
        <v>15</v>
      </c>
      <c r="F21" s="132">
        <v>15</v>
      </c>
      <c r="G21" s="132">
        <v>15</v>
      </c>
      <c r="H21" s="132">
        <v>15</v>
      </c>
      <c r="I21" s="132">
        <v>15</v>
      </c>
      <c r="J21" s="132">
        <v>15</v>
      </c>
      <c r="K21" s="133">
        <f t="shared" si="0"/>
        <v>90</v>
      </c>
      <c r="L21" s="136">
        <v>4.0327546296296292E-3</v>
      </c>
      <c r="M21" s="129" t="s">
        <v>200</v>
      </c>
      <c r="N21" s="129" t="s">
        <v>220</v>
      </c>
      <c r="O21" s="139">
        <v>3.1284722222222223E-4</v>
      </c>
      <c r="P21" s="131">
        <v>15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3">
        <f t="shared" si="1"/>
        <v>15</v>
      </c>
      <c r="W21" s="136">
        <v>4.1666666666666666E-3</v>
      </c>
      <c r="X21" s="129">
        <f t="shared" si="2"/>
        <v>105</v>
      </c>
      <c r="Y21" s="130">
        <f t="shared" si="3"/>
        <v>8.1994212962962949E-3</v>
      </c>
      <c r="Z21" s="130">
        <f t="shared" si="4"/>
        <v>1.3509259259259258E-3</v>
      </c>
    </row>
    <row r="22" spans="1:26" x14ac:dyDescent="0.3">
      <c r="A22" s="129">
        <v>21</v>
      </c>
      <c r="B22" s="129" t="s">
        <v>232</v>
      </c>
      <c r="C22" s="129" t="s">
        <v>284</v>
      </c>
      <c r="D22" s="130">
        <v>3.3784722222222224E-4</v>
      </c>
      <c r="E22" s="131">
        <v>15</v>
      </c>
      <c r="F22" s="132">
        <v>15</v>
      </c>
      <c r="G22" s="132">
        <v>15</v>
      </c>
      <c r="H22" s="132">
        <v>0</v>
      </c>
      <c r="I22" s="132">
        <v>0</v>
      </c>
      <c r="J22" s="132">
        <v>0</v>
      </c>
      <c r="K22" s="133">
        <f t="shared" si="0"/>
        <v>45</v>
      </c>
      <c r="L22" s="136">
        <v>4.1666666666666666E-3</v>
      </c>
      <c r="M22" s="129" t="s">
        <v>232</v>
      </c>
      <c r="N22" s="129" t="s">
        <v>284</v>
      </c>
      <c r="O22" s="139">
        <v>5.2685185185185192E-4</v>
      </c>
      <c r="P22" s="131">
        <v>15</v>
      </c>
      <c r="Q22" s="132">
        <v>15</v>
      </c>
      <c r="R22" s="132">
        <v>15</v>
      </c>
      <c r="S22" s="132">
        <v>15</v>
      </c>
      <c r="T22" s="132">
        <v>0</v>
      </c>
      <c r="U22" s="132">
        <v>0</v>
      </c>
      <c r="V22" s="133">
        <f t="shared" si="1"/>
        <v>60</v>
      </c>
      <c r="W22" s="136">
        <v>4.1666666666666666E-3</v>
      </c>
      <c r="X22" s="129">
        <f t="shared" si="2"/>
        <v>105</v>
      </c>
      <c r="Y22" s="130">
        <f t="shared" si="3"/>
        <v>8.3333333333333332E-3</v>
      </c>
      <c r="Z22" s="130">
        <f t="shared" si="4"/>
        <v>8.6469907407407415E-4</v>
      </c>
    </row>
    <row r="23" spans="1:26" x14ac:dyDescent="0.3">
      <c r="A23" s="129">
        <v>22</v>
      </c>
      <c r="B23" s="129" t="s">
        <v>149</v>
      </c>
      <c r="C23" s="129" t="s">
        <v>266</v>
      </c>
      <c r="D23" s="130">
        <v>4.8645833333333332E-4</v>
      </c>
      <c r="E23" s="131">
        <v>15</v>
      </c>
      <c r="F23" s="132">
        <v>15</v>
      </c>
      <c r="G23" s="132">
        <v>15</v>
      </c>
      <c r="H23" s="132">
        <v>15</v>
      </c>
      <c r="I23" s="132">
        <v>0</v>
      </c>
      <c r="J23" s="132">
        <v>0</v>
      </c>
      <c r="K23" s="133">
        <f t="shared" si="0"/>
        <v>60</v>
      </c>
      <c r="L23" s="136">
        <v>4.1666666666666666E-3</v>
      </c>
      <c r="M23" s="129" t="s">
        <v>149</v>
      </c>
      <c r="N23" s="129" t="s">
        <v>266</v>
      </c>
      <c r="O23" s="139">
        <v>6.0567129629629632E-4</v>
      </c>
      <c r="P23" s="131">
        <v>15</v>
      </c>
      <c r="Q23" s="132">
        <v>15</v>
      </c>
      <c r="R23" s="132">
        <v>15</v>
      </c>
      <c r="S23" s="132">
        <v>0</v>
      </c>
      <c r="T23" s="132">
        <v>0</v>
      </c>
      <c r="U23" s="132">
        <v>0</v>
      </c>
      <c r="V23" s="133">
        <f t="shared" si="1"/>
        <v>45</v>
      </c>
      <c r="W23" s="136">
        <v>4.1666666666666666E-3</v>
      </c>
      <c r="X23" s="129">
        <f t="shared" si="2"/>
        <v>105</v>
      </c>
      <c r="Y23" s="130">
        <f t="shared" si="3"/>
        <v>8.3333333333333332E-3</v>
      </c>
      <c r="Z23" s="130">
        <f t="shared" si="4"/>
        <v>1.0921296296296295E-3</v>
      </c>
    </row>
    <row r="24" spans="1:26" x14ac:dyDescent="0.3">
      <c r="A24" s="129">
        <v>23</v>
      </c>
      <c r="B24" s="129" t="s">
        <v>44</v>
      </c>
      <c r="C24" s="129" t="s">
        <v>274</v>
      </c>
      <c r="D24" s="130">
        <v>2.9062499999999998E-4</v>
      </c>
      <c r="E24" s="131">
        <v>15</v>
      </c>
      <c r="F24" s="132">
        <v>15</v>
      </c>
      <c r="G24" s="132">
        <v>15</v>
      </c>
      <c r="H24" s="132">
        <v>15</v>
      </c>
      <c r="I24" s="132">
        <v>15</v>
      </c>
      <c r="J24" s="132">
        <v>15</v>
      </c>
      <c r="K24" s="133">
        <f t="shared" si="0"/>
        <v>90</v>
      </c>
      <c r="L24" s="136">
        <v>3.9208333333333335E-3</v>
      </c>
      <c r="M24" s="129" t="s">
        <v>44</v>
      </c>
      <c r="N24" s="129" t="s">
        <v>274</v>
      </c>
      <c r="O24" s="139">
        <v>0</v>
      </c>
      <c r="P24" s="131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3">
        <f t="shared" si="1"/>
        <v>0</v>
      </c>
      <c r="W24" s="136">
        <v>4.1666666666666666E-3</v>
      </c>
      <c r="X24" s="129">
        <f t="shared" si="2"/>
        <v>90</v>
      </c>
      <c r="Y24" s="130">
        <f t="shared" si="3"/>
        <v>8.0875000000000009E-3</v>
      </c>
      <c r="Z24" s="130">
        <f t="shared" si="4"/>
        <v>2.9062499999999998E-4</v>
      </c>
    </row>
    <row r="25" spans="1:26" x14ac:dyDescent="0.3">
      <c r="A25" s="129">
        <v>24</v>
      </c>
      <c r="B25" s="129" t="s">
        <v>101</v>
      </c>
      <c r="C25" s="129" t="s">
        <v>312</v>
      </c>
      <c r="D25" s="130">
        <v>8.0497685185185186E-4</v>
      </c>
      <c r="E25" s="131">
        <v>15</v>
      </c>
      <c r="F25" s="132">
        <v>15</v>
      </c>
      <c r="G25" s="132">
        <v>0</v>
      </c>
      <c r="H25" s="132">
        <v>0</v>
      </c>
      <c r="I25" s="132">
        <v>0</v>
      </c>
      <c r="J25" s="132">
        <v>0</v>
      </c>
      <c r="K25" s="133">
        <f t="shared" si="0"/>
        <v>30</v>
      </c>
      <c r="L25" s="136">
        <v>4.1666666666666666E-3</v>
      </c>
      <c r="M25" s="129" t="s">
        <v>101</v>
      </c>
      <c r="N25" s="129" t="s">
        <v>312</v>
      </c>
      <c r="O25" s="139">
        <v>2.9189814814814817E-4</v>
      </c>
      <c r="P25" s="131">
        <v>15</v>
      </c>
      <c r="Q25" s="132">
        <v>15</v>
      </c>
      <c r="R25" s="132">
        <v>15</v>
      </c>
      <c r="S25" s="132">
        <v>15</v>
      </c>
      <c r="T25" s="132">
        <v>0</v>
      </c>
      <c r="U25" s="132">
        <v>0</v>
      </c>
      <c r="V25" s="133">
        <f t="shared" si="1"/>
        <v>60</v>
      </c>
      <c r="W25" s="136">
        <v>4.1666666666666666E-3</v>
      </c>
      <c r="X25" s="129">
        <f t="shared" si="2"/>
        <v>90</v>
      </c>
      <c r="Y25" s="130">
        <f t="shared" si="3"/>
        <v>8.3333333333333332E-3</v>
      </c>
      <c r="Z25" s="130">
        <f t="shared" si="4"/>
        <v>1.096875E-3</v>
      </c>
    </row>
    <row r="26" spans="1:26" x14ac:dyDescent="0.3">
      <c r="A26" s="129">
        <v>25</v>
      </c>
      <c r="B26" s="129" t="s">
        <v>29</v>
      </c>
      <c r="C26" s="129" t="s">
        <v>213</v>
      </c>
      <c r="D26" s="130">
        <v>8.7094907407407401E-4</v>
      </c>
      <c r="E26" s="131">
        <v>15</v>
      </c>
      <c r="F26" s="132">
        <v>15</v>
      </c>
      <c r="G26" s="132">
        <v>15</v>
      </c>
      <c r="H26" s="132">
        <v>0</v>
      </c>
      <c r="I26" s="132">
        <v>0</v>
      </c>
      <c r="J26" s="132"/>
      <c r="K26" s="133">
        <f t="shared" si="0"/>
        <v>45</v>
      </c>
      <c r="L26" s="136">
        <v>4.1666666666666666E-3</v>
      </c>
      <c r="M26" s="129" t="s">
        <v>29</v>
      </c>
      <c r="N26" s="129" t="s">
        <v>213</v>
      </c>
      <c r="O26" s="139">
        <v>6.2141203703703696E-4</v>
      </c>
      <c r="P26" s="131">
        <v>15</v>
      </c>
      <c r="Q26" s="132">
        <v>15</v>
      </c>
      <c r="R26" s="132">
        <v>15</v>
      </c>
      <c r="S26" s="132">
        <v>0</v>
      </c>
      <c r="T26" s="132">
        <v>0</v>
      </c>
      <c r="U26" s="132">
        <v>0</v>
      </c>
      <c r="V26" s="133">
        <f t="shared" si="1"/>
        <v>45</v>
      </c>
      <c r="W26" s="136">
        <v>4.1666666666666666E-3</v>
      </c>
      <c r="X26" s="129">
        <f t="shared" si="2"/>
        <v>90</v>
      </c>
      <c r="Y26" s="130">
        <f t="shared" si="3"/>
        <v>8.3333333333333332E-3</v>
      </c>
      <c r="Z26" s="130">
        <f t="shared" si="4"/>
        <v>1.492361111111111E-3</v>
      </c>
    </row>
    <row r="27" spans="1:26" x14ac:dyDescent="0.3">
      <c r="A27" s="129">
        <v>26</v>
      </c>
      <c r="B27" s="129" t="s">
        <v>42</v>
      </c>
      <c r="C27" s="129" t="s">
        <v>254</v>
      </c>
      <c r="D27" s="130">
        <v>6.8506944444444442E-4</v>
      </c>
      <c r="E27" s="131">
        <v>15</v>
      </c>
      <c r="F27" s="132">
        <v>15</v>
      </c>
      <c r="G27" s="132">
        <v>15</v>
      </c>
      <c r="H27" s="132">
        <v>0</v>
      </c>
      <c r="I27" s="132">
        <v>0</v>
      </c>
      <c r="J27" s="132">
        <v>0</v>
      </c>
      <c r="K27" s="133">
        <f t="shared" si="0"/>
        <v>45</v>
      </c>
      <c r="L27" s="136">
        <v>4.1666666666666666E-3</v>
      </c>
      <c r="M27" s="129" t="s">
        <v>42</v>
      </c>
      <c r="N27" s="129" t="s">
        <v>254</v>
      </c>
      <c r="O27" s="139">
        <v>8.0983796296296305E-4</v>
      </c>
      <c r="P27" s="131">
        <v>15</v>
      </c>
      <c r="Q27" s="132">
        <v>15</v>
      </c>
      <c r="R27" s="132">
        <v>15</v>
      </c>
      <c r="S27" s="132">
        <v>0</v>
      </c>
      <c r="T27" s="132">
        <v>0</v>
      </c>
      <c r="U27" s="132">
        <v>0</v>
      </c>
      <c r="V27" s="133">
        <f t="shared" si="1"/>
        <v>45</v>
      </c>
      <c r="W27" s="136">
        <v>4.1666666666666666E-3</v>
      </c>
      <c r="X27" s="129">
        <f t="shared" si="2"/>
        <v>90</v>
      </c>
      <c r="Y27" s="130">
        <f t="shared" si="3"/>
        <v>8.3333333333333332E-3</v>
      </c>
      <c r="Z27" s="130">
        <f t="shared" si="4"/>
        <v>1.4949074074074075E-3</v>
      </c>
    </row>
    <row r="28" spans="1:26" x14ac:dyDescent="0.3">
      <c r="A28" s="129">
        <v>27</v>
      </c>
      <c r="B28" s="129" t="s">
        <v>34</v>
      </c>
      <c r="C28" s="129" t="s">
        <v>251</v>
      </c>
      <c r="D28" s="130">
        <v>9.5312499999999998E-4</v>
      </c>
      <c r="E28" s="131">
        <v>15</v>
      </c>
      <c r="F28" s="132">
        <v>15</v>
      </c>
      <c r="G28" s="132">
        <v>0</v>
      </c>
      <c r="H28" s="132">
        <v>0</v>
      </c>
      <c r="I28" s="132">
        <v>0</v>
      </c>
      <c r="J28" s="132"/>
      <c r="K28" s="133">
        <f t="shared" si="0"/>
        <v>30</v>
      </c>
      <c r="L28" s="136">
        <v>4.1666666666666666E-3</v>
      </c>
      <c r="M28" s="129" t="s">
        <v>34</v>
      </c>
      <c r="N28" s="129" t="s">
        <v>251</v>
      </c>
      <c r="O28" s="139">
        <v>9.0821759259259274E-4</v>
      </c>
      <c r="P28" s="131">
        <v>15</v>
      </c>
      <c r="Q28" s="132">
        <v>15</v>
      </c>
      <c r="R28" s="132">
        <v>15</v>
      </c>
      <c r="S28" s="132">
        <v>15</v>
      </c>
      <c r="T28" s="132">
        <v>0</v>
      </c>
      <c r="U28" s="132">
        <v>0</v>
      </c>
      <c r="V28" s="133">
        <f t="shared" si="1"/>
        <v>60</v>
      </c>
      <c r="W28" s="136">
        <v>4.1666666666666666E-3</v>
      </c>
      <c r="X28" s="129">
        <f t="shared" si="2"/>
        <v>90</v>
      </c>
      <c r="Y28" s="130">
        <f t="shared" si="3"/>
        <v>8.3333333333333332E-3</v>
      </c>
      <c r="Z28" s="130">
        <f t="shared" si="4"/>
        <v>1.8613425925925928E-3</v>
      </c>
    </row>
    <row r="29" spans="1:26" x14ac:dyDescent="0.3">
      <c r="A29" s="129">
        <v>28</v>
      </c>
      <c r="B29" s="129" t="s">
        <v>252</v>
      </c>
      <c r="C29" s="129" t="s">
        <v>253</v>
      </c>
      <c r="D29" s="130">
        <v>8.7268518518518511E-4</v>
      </c>
      <c r="E29" s="131">
        <v>15</v>
      </c>
      <c r="F29" s="132">
        <v>15</v>
      </c>
      <c r="G29" s="132">
        <v>15</v>
      </c>
      <c r="H29" s="132">
        <v>15</v>
      </c>
      <c r="I29" s="132">
        <v>0</v>
      </c>
      <c r="J29" s="132">
        <v>0</v>
      </c>
      <c r="K29" s="133">
        <f t="shared" si="0"/>
        <v>60</v>
      </c>
      <c r="L29" s="136">
        <v>4.1666666666666666E-3</v>
      </c>
      <c r="M29" s="129" t="s">
        <v>252</v>
      </c>
      <c r="N29" s="129" t="s">
        <v>253</v>
      </c>
      <c r="O29" s="139">
        <v>1.169212962962963E-3</v>
      </c>
      <c r="P29" s="131">
        <v>15</v>
      </c>
      <c r="Q29" s="132">
        <v>15</v>
      </c>
      <c r="R29" s="132">
        <v>0</v>
      </c>
      <c r="S29" s="132">
        <v>0</v>
      </c>
      <c r="T29" s="132">
        <v>0</v>
      </c>
      <c r="U29" s="132">
        <v>0</v>
      </c>
      <c r="V29" s="133">
        <f t="shared" si="1"/>
        <v>30</v>
      </c>
      <c r="W29" s="136">
        <v>4.1666666666666666E-3</v>
      </c>
      <c r="X29" s="129">
        <f t="shared" si="2"/>
        <v>90</v>
      </c>
      <c r="Y29" s="130">
        <f t="shared" si="3"/>
        <v>8.3333333333333332E-3</v>
      </c>
      <c r="Z29" s="130">
        <f t="shared" si="4"/>
        <v>2.0418981481481482E-3</v>
      </c>
    </row>
    <row r="30" spans="1:26" x14ac:dyDescent="0.3">
      <c r="A30" s="129">
        <v>29</v>
      </c>
      <c r="B30" s="129" t="s">
        <v>267</v>
      </c>
      <c r="C30" s="129" t="s">
        <v>268</v>
      </c>
      <c r="D30" s="130">
        <v>7.0891203703703698E-4</v>
      </c>
      <c r="E30" s="131">
        <v>15</v>
      </c>
      <c r="F30" s="132">
        <v>15</v>
      </c>
      <c r="G30" s="132">
        <v>15</v>
      </c>
      <c r="H30" s="132">
        <v>0</v>
      </c>
      <c r="I30" s="132">
        <v>0</v>
      </c>
      <c r="J30" s="132">
        <v>0</v>
      </c>
      <c r="K30" s="133">
        <f t="shared" si="0"/>
        <v>45</v>
      </c>
      <c r="L30" s="136">
        <v>4.1666666666666666E-3</v>
      </c>
      <c r="M30" s="129" t="s">
        <v>267</v>
      </c>
      <c r="N30" s="129" t="s">
        <v>268</v>
      </c>
      <c r="O30" s="139">
        <v>1.6118055555555556E-3</v>
      </c>
      <c r="P30" s="131">
        <v>15</v>
      </c>
      <c r="Q30" s="132">
        <v>15</v>
      </c>
      <c r="R30" s="132">
        <v>15</v>
      </c>
      <c r="S30" s="132">
        <v>0</v>
      </c>
      <c r="T30" s="132">
        <v>0</v>
      </c>
      <c r="U30" s="132">
        <v>0</v>
      </c>
      <c r="V30" s="133">
        <f t="shared" si="1"/>
        <v>45</v>
      </c>
      <c r="W30" s="136">
        <v>4.1666666666666666E-3</v>
      </c>
      <c r="X30" s="129">
        <f t="shared" si="2"/>
        <v>90</v>
      </c>
      <c r="Y30" s="130">
        <f t="shared" si="3"/>
        <v>8.3333333333333332E-3</v>
      </c>
      <c r="Z30" s="130">
        <f t="shared" si="4"/>
        <v>2.3207175925925925E-3</v>
      </c>
    </row>
    <row r="31" spans="1:26" x14ac:dyDescent="0.3">
      <c r="A31" s="129">
        <v>30</v>
      </c>
      <c r="B31" s="129" t="s">
        <v>260</v>
      </c>
      <c r="C31" s="129" t="s">
        <v>261</v>
      </c>
      <c r="D31" s="130">
        <v>6.1967592592592597E-4</v>
      </c>
      <c r="E31" s="131">
        <v>15</v>
      </c>
      <c r="F31" s="132">
        <v>15</v>
      </c>
      <c r="G31" s="132">
        <v>15</v>
      </c>
      <c r="H31" s="132">
        <v>15</v>
      </c>
      <c r="I31" s="132">
        <v>0</v>
      </c>
      <c r="J31" s="132">
        <v>0</v>
      </c>
      <c r="K31" s="133">
        <v>60</v>
      </c>
      <c r="L31" s="136">
        <v>4.1666666666666666E-3</v>
      </c>
      <c r="M31" s="129" t="s">
        <v>260</v>
      </c>
      <c r="N31" s="129" t="s">
        <v>261</v>
      </c>
      <c r="O31" s="139">
        <v>2.7935185185185185E-3</v>
      </c>
      <c r="P31" s="131">
        <v>15</v>
      </c>
      <c r="Q31" s="132">
        <v>15</v>
      </c>
      <c r="R31" s="132">
        <v>0</v>
      </c>
      <c r="S31" s="132">
        <v>0</v>
      </c>
      <c r="T31" s="132">
        <v>0</v>
      </c>
      <c r="U31" s="132">
        <v>0</v>
      </c>
      <c r="V31" s="133">
        <f t="shared" si="1"/>
        <v>30</v>
      </c>
      <c r="W31" s="136">
        <v>4.1666666666666666E-3</v>
      </c>
      <c r="X31" s="129">
        <f t="shared" si="2"/>
        <v>90</v>
      </c>
      <c r="Y31" s="130">
        <f t="shared" si="3"/>
        <v>8.3333333333333332E-3</v>
      </c>
      <c r="Z31" s="130">
        <f t="shared" si="4"/>
        <v>3.4131944444444444E-3</v>
      </c>
    </row>
    <row r="32" spans="1:26" x14ac:dyDescent="0.3">
      <c r="A32" s="129">
        <v>31</v>
      </c>
      <c r="B32" s="129" t="s">
        <v>262</v>
      </c>
      <c r="C32" s="129" t="s">
        <v>251</v>
      </c>
      <c r="D32" s="130">
        <v>1.5185185185185183E-4</v>
      </c>
      <c r="E32" s="131">
        <v>15</v>
      </c>
      <c r="F32" s="132">
        <v>15</v>
      </c>
      <c r="G32" s="132">
        <v>15</v>
      </c>
      <c r="H32" s="132">
        <v>0</v>
      </c>
      <c r="I32" s="132">
        <v>0</v>
      </c>
      <c r="J32" s="132">
        <v>0</v>
      </c>
      <c r="K32" s="133">
        <f t="shared" ref="K32:K49" si="5">SUM(E32:J32)</f>
        <v>45</v>
      </c>
      <c r="L32" s="136">
        <v>4.1666666666666666E-3</v>
      </c>
      <c r="M32" s="129" t="s">
        <v>262</v>
      </c>
      <c r="N32" s="129" t="s">
        <v>251</v>
      </c>
      <c r="O32" s="139">
        <v>5.7870370370370378E-4</v>
      </c>
      <c r="P32" s="131">
        <v>15</v>
      </c>
      <c r="Q32" s="132">
        <v>15</v>
      </c>
      <c r="R32" s="132">
        <v>0</v>
      </c>
      <c r="S32" s="132">
        <v>0</v>
      </c>
      <c r="T32" s="132">
        <v>0</v>
      </c>
      <c r="U32" s="132">
        <v>0</v>
      </c>
      <c r="V32" s="133">
        <f t="shared" si="1"/>
        <v>30</v>
      </c>
      <c r="W32" s="136">
        <v>4.1666666666666666E-3</v>
      </c>
      <c r="X32" s="129">
        <f t="shared" si="2"/>
        <v>75</v>
      </c>
      <c r="Y32" s="130">
        <f t="shared" si="3"/>
        <v>8.3333333333333332E-3</v>
      </c>
      <c r="Z32" s="130">
        <f t="shared" si="4"/>
        <v>7.3055555555555558E-4</v>
      </c>
    </row>
    <row r="33" spans="1:26" x14ac:dyDescent="0.3">
      <c r="A33" s="129">
        <v>32</v>
      </c>
      <c r="B33" s="129" t="s">
        <v>263</v>
      </c>
      <c r="C33" s="129" t="s">
        <v>281</v>
      </c>
      <c r="D33" s="130">
        <v>5.7025462962962965E-4</v>
      </c>
      <c r="E33" s="131">
        <v>15</v>
      </c>
      <c r="F33" s="132">
        <v>15</v>
      </c>
      <c r="G33" s="132">
        <v>15</v>
      </c>
      <c r="H33" s="132">
        <v>15</v>
      </c>
      <c r="I33" s="132">
        <v>0</v>
      </c>
      <c r="J33" s="132">
        <v>0</v>
      </c>
      <c r="K33" s="133">
        <f t="shared" si="5"/>
        <v>60</v>
      </c>
      <c r="L33" s="136">
        <v>4.1666666666666666E-3</v>
      </c>
      <c r="M33" s="129" t="s">
        <v>263</v>
      </c>
      <c r="N33" s="129" t="s">
        <v>281</v>
      </c>
      <c r="O33" s="139">
        <v>3.9097222222222224E-4</v>
      </c>
      <c r="P33" s="131">
        <v>15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3">
        <f t="shared" si="1"/>
        <v>15</v>
      </c>
      <c r="W33" s="136">
        <v>4.1666666666666666E-3</v>
      </c>
      <c r="X33" s="129">
        <f t="shared" si="2"/>
        <v>75</v>
      </c>
      <c r="Y33" s="130">
        <f t="shared" si="3"/>
        <v>8.3333333333333332E-3</v>
      </c>
      <c r="Z33" s="130">
        <f t="shared" si="4"/>
        <v>9.6122685185185189E-4</v>
      </c>
    </row>
    <row r="34" spans="1:26" x14ac:dyDescent="0.3">
      <c r="A34" s="129">
        <v>33</v>
      </c>
      <c r="B34" s="129" t="s">
        <v>285</v>
      </c>
      <c r="C34" s="129" t="s">
        <v>286</v>
      </c>
      <c r="D34" s="130">
        <v>5.2893518518518524E-4</v>
      </c>
      <c r="E34" s="131">
        <v>15</v>
      </c>
      <c r="F34" s="132">
        <v>15</v>
      </c>
      <c r="G34" s="132">
        <v>15</v>
      </c>
      <c r="H34" s="132">
        <v>0</v>
      </c>
      <c r="I34" s="132">
        <v>0</v>
      </c>
      <c r="J34" s="132">
        <v>0</v>
      </c>
      <c r="K34" s="133">
        <f t="shared" si="5"/>
        <v>45</v>
      </c>
      <c r="L34" s="136">
        <v>4.1666666666666666E-3</v>
      </c>
      <c r="M34" s="129" t="s">
        <v>285</v>
      </c>
      <c r="N34" s="129" t="s">
        <v>286</v>
      </c>
      <c r="O34" s="139">
        <v>7.0138888888888887E-4</v>
      </c>
      <c r="P34" s="131">
        <v>15</v>
      </c>
      <c r="Q34" s="132">
        <v>15</v>
      </c>
      <c r="R34" s="132">
        <v>0</v>
      </c>
      <c r="S34" s="132">
        <v>0</v>
      </c>
      <c r="T34" s="132">
        <v>0</v>
      </c>
      <c r="U34" s="132">
        <v>0</v>
      </c>
      <c r="V34" s="133">
        <f t="shared" ref="V34:V65" si="6">SUM(P34:U34)</f>
        <v>30</v>
      </c>
      <c r="W34" s="136">
        <v>4.1666666666666666E-3</v>
      </c>
      <c r="X34" s="129">
        <f t="shared" ref="X34:X70" si="7">K34+V34</f>
        <v>75</v>
      </c>
      <c r="Y34" s="130">
        <f t="shared" ref="Y34:Y70" si="8">L34+W34</f>
        <v>8.3333333333333332E-3</v>
      </c>
      <c r="Z34" s="130">
        <f t="shared" ref="Z34:Z70" si="9">D34+O34</f>
        <v>1.2303240740740742E-3</v>
      </c>
    </row>
    <row r="35" spans="1:26" x14ac:dyDescent="0.3">
      <c r="A35" s="129">
        <v>34</v>
      </c>
      <c r="B35" s="129" t="s">
        <v>188</v>
      </c>
      <c r="C35" s="129" t="s">
        <v>311</v>
      </c>
      <c r="D35" s="130">
        <v>6.4780092592592591E-4</v>
      </c>
      <c r="E35" s="131">
        <v>15</v>
      </c>
      <c r="F35" s="132">
        <v>15</v>
      </c>
      <c r="G35" s="132">
        <v>0</v>
      </c>
      <c r="H35" s="132">
        <v>0</v>
      </c>
      <c r="I35" s="132">
        <v>0</v>
      </c>
      <c r="J35" s="132">
        <v>0</v>
      </c>
      <c r="K35" s="133">
        <f t="shared" si="5"/>
        <v>30</v>
      </c>
      <c r="L35" s="136">
        <v>4.1666666666666666E-3</v>
      </c>
      <c r="M35" s="129" t="s">
        <v>188</v>
      </c>
      <c r="N35" s="129" t="s">
        <v>311</v>
      </c>
      <c r="O35" s="139">
        <v>9.2650462962962966E-4</v>
      </c>
      <c r="P35" s="131">
        <v>15</v>
      </c>
      <c r="Q35" s="132">
        <v>15</v>
      </c>
      <c r="R35" s="132">
        <v>15</v>
      </c>
      <c r="S35" s="132">
        <v>0</v>
      </c>
      <c r="T35" s="132">
        <v>0</v>
      </c>
      <c r="U35" s="132">
        <v>0</v>
      </c>
      <c r="V35" s="133">
        <f t="shared" si="6"/>
        <v>45</v>
      </c>
      <c r="W35" s="136">
        <v>4.1666666666666666E-3</v>
      </c>
      <c r="X35" s="129">
        <f t="shared" si="7"/>
        <v>75</v>
      </c>
      <c r="Y35" s="130">
        <f t="shared" si="8"/>
        <v>8.3333333333333332E-3</v>
      </c>
      <c r="Z35" s="130">
        <f t="shared" si="9"/>
        <v>1.5743055555555556E-3</v>
      </c>
    </row>
    <row r="36" spans="1:26" x14ac:dyDescent="0.3">
      <c r="A36" s="129">
        <v>35</v>
      </c>
      <c r="B36" s="129" t="s">
        <v>61</v>
      </c>
      <c r="C36" s="129" t="s">
        <v>310</v>
      </c>
      <c r="D36" s="130">
        <v>1.0565972222222222E-3</v>
      </c>
      <c r="E36" s="131">
        <v>15</v>
      </c>
      <c r="F36" s="132">
        <v>15</v>
      </c>
      <c r="G36" s="132">
        <v>0</v>
      </c>
      <c r="H36" s="132">
        <v>0</v>
      </c>
      <c r="I36" s="132">
        <v>0</v>
      </c>
      <c r="J36" s="132">
        <v>0</v>
      </c>
      <c r="K36" s="133">
        <f t="shared" si="5"/>
        <v>30</v>
      </c>
      <c r="L36" s="136">
        <v>4.1666666666666666E-3</v>
      </c>
      <c r="M36" s="129" t="s">
        <v>61</v>
      </c>
      <c r="N36" s="129" t="s">
        <v>310</v>
      </c>
      <c r="O36" s="139">
        <v>5.6284722222222229E-4</v>
      </c>
      <c r="P36" s="131">
        <v>15</v>
      </c>
      <c r="Q36" s="132">
        <v>15</v>
      </c>
      <c r="R36" s="132">
        <v>15</v>
      </c>
      <c r="S36" s="132">
        <v>0</v>
      </c>
      <c r="T36" s="132">
        <v>0</v>
      </c>
      <c r="U36" s="132">
        <v>0</v>
      </c>
      <c r="V36" s="133">
        <f t="shared" si="6"/>
        <v>45</v>
      </c>
      <c r="W36" s="136">
        <v>4.1666666666666666E-3</v>
      </c>
      <c r="X36" s="129">
        <f t="shared" si="7"/>
        <v>75</v>
      </c>
      <c r="Y36" s="130">
        <f t="shared" si="8"/>
        <v>8.3333333333333332E-3</v>
      </c>
      <c r="Z36" s="130">
        <f t="shared" si="9"/>
        <v>1.6194444444444446E-3</v>
      </c>
    </row>
    <row r="37" spans="1:26" x14ac:dyDescent="0.3">
      <c r="A37" s="129">
        <v>36</v>
      </c>
      <c r="B37" s="129" t="s">
        <v>124</v>
      </c>
      <c r="C37" s="129" t="s">
        <v>245</v>
      </c>
      <c r="D37" s="130">
        <v>8.8078703703703702E-4</v>
      </c>
      <c r="E37" s="131">
        <v>15</v>
      </c>
      <c r="F37" s="132">
        <v>0</v>
      </c>
      <c r="G37" s="132">
        <v>0</v>
      </c>
      <c r="H37" s="132">
        <v>0</v>
      </c>
      <c r="I37" s="132">
        <v>0</v>
      </c>
      <c r="J37" s="132"/>
      <c r="K37" s="133">
        <f t="shared" si="5"/>
        <v>15</v>
      </c>
      <c r="L37" s="136">
        <v>4.1666666666666666E-3</v>
      </c>
      <c r="M37" s="129" t="s">
        <v>124</v>
      </c>
      <c r="N37" s="129" t="s">
        <v>245</v>
      </c>
      <c r="O37" s="139">
        <v>8.1967592592592595E-4</v>
      </c>
      <c r="P37" s="131">
        <v>15</v>
      </c>
      <c r="Q37" s="132">
        <v>15</v>
      </c>
      <c r="R37" s="132">
        <v>15</v>
      </c>
      <c r="S37" s="132">
        <v>15</v>
      </c>
      <c r="T37" s="132">
        <v>0</v>
      </c>
      <c r="U37" s="132">
        <v>0</v>
      </c>
      <c r="V37" s="133">
        <f t="shared" si="6"/>
        <v>60</v>
      </c>
      <c r="W37" s="136">
        <v>4.1666666666666666E-3</v>
      </c>
      <c r="X37" s="129">
        <f t="shared" si="7"/>
        <v>75</v>
      </c>
      <c r="Y37" s="130">
        <f t="shared" si="8"/>
        <v>8.3333333333333332E-3</v>
      </c>
      <c r="Z37" s="130">
        <f t="shared" si="9"/>
        <v>1.7004629629629631E-3</v>
      </c>
    </row>
    <row r="38" spans="1:26" x14ac:dyDescent="0.3">
      <c r="A38" s="129">
        <v>37</v>
      </c>
      <c r="B38" s="129" t="s">
        <v>91</v>
      </c>
      <c r="C38" s="129" t="s">
        <v>246</v>
      </c>
      <c r="D38" s="130">
        <v>7.6064814814814821E-4</v>
      </c>
      <c r="E38" s="131">
        <v>15</v>
      </c>
      <c r="F38" s="132">
        <v>15</v>
      </c>
      <c r="G38" s="132">
        <v>15</v>
      </c>
      <c r="H38" s="132">
        <v>0</v>
      </c>
      <c r="I38" s="132">
        <v>0</v>
      </c>
      <c r="J38" s="132"/>
      <c r="K38" s="133">
        <f t="shared" si="5"/>
        <v>45</v>
      </c>
      <c r="L38" s="136">
        <v>4.1666666666666666E-3</v>
      </c>
      <c r="M38" s="129" t="s">
        <v>91</v>
      </c>
      <c r="N38" s="129" t="s">
        <v>246</v>
      </c>
      <c r="O38" s="139">
        <v>1.0152777777777777E-3</v>
      </c>
      <c r="P38" s="131">
        <v>15</v>
      </c>
      <c r="Q38" s="132">
        <v>15</v>
      </c>
      <c r="R38" s="132">
        <v>0</v>
      </c>
      <c r="S38" s="132">
        <v>0</v>
      </c>
      <c r="T38" s="132">
        <v>0</v>
      </c>
      <c r="U38" s="132">
        <v>0</v>
      </c>
      <c r="V38" s="133">
        <f t="shared" si="6"/>
        <v>30</v>
      </c>
      <c r="W38" s="136">
        <v>4.1666666666666666E-3</v>
      </c>
      <c r="X38" s="129">
        <f t="shared" si="7"/>
        <v>75</v>
      </c>
      <c r="Y38" s="130">
        <f t="shared" si="8"/>
        <v>8.3333333333333332E-3</v>
      </c>
      <c r="Z38" s="130">
        <f t="shared" si="9"/>
        <v>1.775925925925926E-3</v>
      </c>
    </row>
    <row r="39" spans="1:26" x14ac:dyDescent="0.3">
      <c r="A39" s="129">
        <v>38</v>
      </c>
      <c r="B39" s="129" t="s">
        <v>39</v>
      </c>
      <c r="C39" s="129" t="s">
        <v>294</v>
      </c>
      <c r="D39" s="130">
        <v>8.5081018518518524E-4</v>
      </c>
      <c r="E39" s="131">
        <v>15</v>
      </c>
      <c r="F39" s="132">
        <v>15</v>
      </c>
      <c r="G39" s="132">
        <v>0</v>
      </c>
      <c r="H39" s="132">
        <v>0</v>
      </c>
      <c r="I39" s="132">
        <v>0</v>
      </c>
      <c r="J39" s="132">
        <v>0</v>
      </c>
      <c r="K39" s="133">
        <f t="shared" si="5"/>
        <v>30</v>
      </c>
      <c r="L39" s="136">
        <v>4.1666666666666666E-3</v>
      </c>
      <c r="M39" s="129" t="s">
        <v>39</v>
      </c>
      <c r="N39" s="129" t="s">
        <v>294</v>
      </c>
      <c r="O39" s="139">
        <v>9.5567129629629637E-4</v>
      </c>
      <c r="P39" s="131">
        <v>15</v>
      </c>
      <c r="Q39" s="132">
        <v>15</v>
      </c>
      <c r="R39" s="132">
        <v>15</v>
      </c>
      <c r="S39" s="132">
        <v>0</v>
      </c>
      <c r="T39" s="132">
        <v>0</v>
      </c>
      <c r="U39" s="132">
        <v>0</v>
      </c>
      <c r="V39" s="133">
        <f t="shared" si="6"/>
        <v>45</v>
      </c>
      <c r="W39" s="136">
        <v>4.1666666666666666E-3</v>
      </c>
      <c r="X39" s="129">
        <f t="shared" si="7"/>
        <v>75</v>
      </c>
      <c r="Y39" s="130">
        <f t="shared" si="8"/>
        <v>8.3333333333333332E-3</v>
      </c>
      <c r="Z39" s="130">
        <f t="shared" si="9"/>
        <v>1.8064814814814816E-3</v>
      </c>
    </row>
    <row r="40" spans="1:26" x14ac:dyDescent="0.3">
      <c r="A40" s="129">
        <v>39</v>
      </c>
      <c r="B40" s="129" t="s">
        <v>152</v>
      </c>
      <c r="C40" s="129" t="s">
        <v>223</v>
      </c>
      <c r="D40" s="130">
        <v>7.1909722222222221E-4</v>
      </c>
      <c r="E40" s="131">
        <v>15</v>
      </c>
      <c r="F40" s="132">
        <v>15</v>
      </c>
      <c r="G40" s="132">
        <v>15</v>
      </c>
      <c r="H40" s="132">
        <v>0</v>
      </c>
      <c r="I40" s="132">
        <v>0</v>
      </c>
      <c r="J40" s="132">
        <v>0</v>
      </c>
      <c r="K40" s="133">
        <f t="shared" si="5"/>
        <v>45</v>
      </c>
      <c r="L40" s="136">
        <v>4.1666666666666666E-3</v>
      </c>
      <c r="M40" s="129" t="s">
        <v>152</v>
      </c>
      <c r="N40" s="129" t="s">
        <v>223</v>
      </c>
      <c r="O40" s="139">
        <v>1.4473379629629628E-3</v>
      </c>
      <c r="P40" s="131">
        <v>15</v>
      </c>
      <c r="Q40" s="132">
        <v>15</v>
      </c>
      <c r="R40" s="132">
        <v>0</v>
      </c>
      <c r="S40" s="132">
        <v>0</v>
      </c>
      <c r="T40" s="132">
        <v>0</v>
      </c>
      <c r="U40" s="132">
        <v>0</v>
      </c>
      <c r="V40" s="133">
        <f t="shared" si="6"/>
        <v>30</v>
      </c>
      <c r="W40" s="136">
        <v>4.1666666666666666E-3</v>
      </c>
      <c r="X40" s="129">
        <f t="shared" si="7"/>
        <v>75</v>
      </c>
      <c r="Y40" s="130">
        <f t="shared" si="8"/>
        <v>8.3333333333333332E-3</v>
      </c>
      <c r="Z40" s="130">
        <f t="shared" si="9"/>
        <v>2.1664351851851849E-3</v>
      </c>
    </row>
    <row r="41" spans="1:26" x14ac:dyDescent="0.3">
      <c r="A41" s="129">
        <v>40</v>
      </c>
      <c r="B41" s="129" t="s">
        <v>270</v>
      </c>
      <c r="C41" s="129" t="s">
        <v>248</v>
      </c>
      <c r="D41" s="130">
        <v>5.0324074074074062E-4</v>
      </c>
      <c r="E41" s="131">
        <v>15</v>
      </c>
      <c r="F41" s="132">
        <v>15</v>
      </c>
      <c r="G41" s="132">
        <v>15</v>
      </c>
      <c r="H41" s="132">
        <v>0</v>
      </c>
      <c r="I41" s="132">
        <v>0</v>
      </c>
      <c r="J41" s="132">
        <v>0</v>
      </c>
      <c r="K41" s="133">
        <f t="shared" si="5"/>
        <v>45</v>
      </c>
      <c r="L41" s="136">
        <v>4.1666666666666666E-3</v>
      </c>
      <c r="M41" s="129" t="s">
        <v>270</v>
      </c>
      <c r="N41" s="129" t="s">
        <v>248</v>
      </c>
      <c r="O41" s="139">
        <v>1.8737268518518519E-3</v>
      </c>
      <c r="P41" s="131">
        <v>15</v>
      </c>
      <c r="Q41" s="132">
        <v>15</v>
      </c>
      <c r="R41" s="132">
        <v>0</v>
      </c>
      <c r="S41" s="132">
        <v>0</v>
      </c>
      <c r="T41" s="132">
        <v>0</v>
      </c>
      <c r="U41" s="132">
        <v>0</v>
      </c>
      <c r="V41" s="133">
        <f t="shared" si="6"/>
        <v>30</v>
      </c>
      <c r="W41" s="136">
        <v>4.1666666666666666E-3</v>
      </c>
      <c r="X41" s="129">
        <f t="shared" si="7"/>
        <v>75</v>
      </c>
      <c r="Y41" s="130">
        <f t="shared" si="8"/>
        <v>8.3333333333333332E-3</v>
      </c>
      <c r="Z41" s="130">
        <f t="shared" si="9"/>
        <v>2.3769675925925924E-3</v>
      </c>
    </row>
    <row r="42" spans="1:26" x14ac:dyDescent="0.3">
      <c r="A42" s="129">
        <v>41</v>
      </c>
      <c r="B42" s="129" t="s">
        <v>257</v>
      </c>
      <c r="C42" s="129" t="s">
        <v>258</v>
      </c>
      <c r="D42" s="130">
        <v>2.0150462962962965E-3</v>
      </c>
      <c r="E42" s="131">
        <v>15</v>
      </c>
      <c r="F42" s="132">
        <v>15</v>
      </c>
      <c r="G42" s="132">
        <v>0</v>
      </c>
      <c r="H42" s="132">
        <v>0</v>
      </c>
      <c r="I42" s="132">
        <v>0</v>
      </c>
      <c r="J42" s="132">
        <v>0</v>
      </c>
      <c r="K42" s="133">
        <f t="shared" si="5"/>
        <v>30</v>
      </c>
      <c r="L42" s="136">
        <v>4.1666666666666666E-3</v>
      </c>
      <c r="M42" s="129" t="s">
        <v>257</v>
      </c>
      <c r="N42" s="129" t="s">
        <v>258</v>
      </c>
      <c r="O42" s="139">
        <v>1.3866898148148148E-3</v>
      </c>
      <c r="P42" s="131">
        <v>15</v>
      </c>
      <c r="Q42" s="132">
        <v>15</v>
      </c>
      <c r="R42" s="132">
        <v>15</v>
      </c>
      <c r="S42" s="132">
        <v>0</v>
      </c>
      <c r="T42" s="132">
        <v>0</v>
      </c>
      <c r="U42" s="132">
        <v>0</v>
      </c>
      <c r="V42" s="133">
        <f t="shared" si="6"/>
        <v>45</v>
      </c>
      <c r="W42" s="136">
        <v>4.1666666666666666E-3</v>
      </c>
      <c r="X42" s="129">
        <f t="shared" si="7"/>
        <v>75</v>
      </c>
      <c r="Y42" s="130">
        <f t="shared" si="8"/>
        <v>8.3333333333333332E-3</v>
      </c>
      <c r="Z42" s="130">
        <f t="shared" si="9"/>
        <v>3.4017361111111115E-3</v>
      </c>
    </row>
    <row r="43" spans="1:26" x14ac:dyDescent="0.3">
      <c r="A43" s="129">
        <v>42</v>
      </c>
      <c r="B43" s="129" t="s">
        <v>305</v>
      </c>
      <c r="C43" s="129" t="s">
        <v>306</v>
      </c>
      <c r="D43" s="130">
        <v>1.8556712962962962E-3</v>
      </c>
      <c r="E43" s="131">
        <v>15</v>
      </c>
      <c r="F43" s="132">
        <v>15</v>
      </c>
      <c r="G43" s="132">
        <v>0</v>
      </c>
      <c r="H43" s="132">
        <v>0</v>
      </c>
      <c r="I43" s="132">
        <v>0</v>
      </c>
      <c r="J43" s="132">
        <v>0</v>
      </c>
      <c r="K43" s="133">
        <f t="shared" si="5"/>
        <v>30</v>
      </c>
      <c r="L43" s="136">
        <v>4.1666666666666666E-3</v>
      </c>
      <c r="M43" s="129" t="s">
        <v>305</v>
      </c>
      <c r="N43" s="129" t="s">
        <v>306</v>
      </c>
      <c r="O43" s="139">
        <v>1.7356481481481483E-3</v>
      </c>
      <c r="P43" s="131">
        <v>15</v>
      </c>
      <c r="Q43" s="132">
        <v>15</v>
      </c>
      <c r="R43" s="132">
        <v>15</v>
      </c>
      <c r="S43" s="132">
        <v>0</v>
      </c>
      <c r="T43" s="132">
        <v>0</v>
      </c>
      <c r="U43" s="132">
        <v>0</v>
      </c>
      <c r="V43" s="133">
        <f t="shared" si="6"/>
        <v>45</v>
      </c>
      <c r="W43" s="136">
        <v>4.1666666666666666E-3</v>
      </c>
      <c r="X43" s="129">
        <f t="shared" si="7"/>
        <v>75</v>
      </c>
      <c r="Y43" s="130">
        <f t="shared" si="8"/>
        <v>8.3333333333333332E-3</v>
      </c>
      <c r="Z43" s="130">
        <f t="shared" si="9"/>
        <v>3.5913194444444447E-3</v>
      </c>
    </row>
    <row r="44" spans="1:26" x14ac:dyDescent="0.3">
      <c r="A44" s="129">
        <v>43</v>
      </c>
      <c r="B44" s="129" t="s">
        <v>285</v>
      </c>
      <c r="C44" s="129" t="s">
        <v>292</v>
      </c>
      <c r="D44" s="130">
        <v>7.3842592592592579E-4</v>
      </c>
      <c r="E44" s="131">
        <v>15</v>
      </c>
      <c r="F44" s="132">
        <v>15</v>
      </c>
      <c r="G44" s="132">
        <v>15</v>
      </c>
      <c r="H44" s="132">
        <v>15</v>
      </c>
      <c r="I44" s="132">
        <v>0</v>
      </c>
      <c r="J44" s="132">
        <v>0</v>
      </c>
      <c r="K44" s="133">
        <f t="shared" si="5"/>
        <v>60</v>
      </c>
      <c r="L44" s="136">
        <v>4.1666666666666666E-3</v>
      </c>
      <c r="M44" s="129" t="s">
        <v>285</v>
      </c>
      <c r="N44" s="129" t="s">
        <v>292</v>
      </c>
      <c r="O44" s="139">
        <v>3.6206018518518518E-3</v>
      </c>
      <c r="P44" s="131">
        <v>15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3">
        <f t="shared" si="6"/>
        <v>15</v>
      </c>
      <c r="W44" s="136">
        <v>4.1666666666666666E-3</v>
      </c>
      <c r="X44" s="129">
        <f t="shared" si="7"/>
        <v>75</v>
      </c>
      <c r="Y44" s="130">
        <f t="shared" si="8"/>
        <v>8.3333333333333332E-3</v>
      </c>
      <c r="Z44" s="130">
        <f t="shared" si="9"/>
        <v>4.3590277777777776E-3</v>
      </c>
    </row>
    <row r="45" spans="1:26" x14ac:dyDescent="0.3">
      <c r="A45" s="129">
        <v>44</v>
      </c>
      <c r="B45" s="129" t="s">
        <v>269</v>
      </c>
      <c r="C45" s="129" t="s">
        <v>178</v>
      </c>
      <c r="D45" s="130">
        <v>4.2384259259259258E-4</v>
      </c>
      <c r="E45" s="131">
        <v>15</v>
      </c>
      <c r="F45" s="132">
        <v>15</v>
      </c>
      <c r="G45" s="132">
        <v>0</v>
      </c>
      <c r="H45" s="132">
        <v>0</v>
      </c>
      <c r="I45" s="132">
        <v>0</v>
      </c>
      <c r="J45" s="132">
        <v>0</v>
      </c>
      <c r="K45" s="133">
        <f t="shared" si="5"/>
        <v>30</v>
      </c>
      <c r="L45" s="136">
        <v>4.1666666666666666E-3</v>
      </c>
      <c r="M45" s="129" t="s">
        <v>269</v>
      </c>
      <c r="N45" s="129" t="s">
        <v>178</v>
      </c>
      <c r="O45" s="139">
        <v>6.4583333333333322E-4</v>
      </c>
      <c r="P45" s="131">
        <v>15</v>
      </c>
      <c r="Q45" s="132">
        <v>15</v>
      </c>
      <c r="R45" s="132">
        <v>0</v>
      </c>
      <c r="S45" s="132">
        <v>0</v>
      </c>
      <c r="T45" s="132">
        <v>0</v>
      </c>
      <c r="U45" s="132">
        <v>0</v>
      </c>
      <c r="V45" s="133">
        <f t="shared" si="6"/>
        <v>30</v>
      </c>
      <c r="W45" s="136">
        <v>4.1666666666666666E-3</v>
      </c>
      <c r="X45" s="129">
        <f t="shared" si="7"/>
        <v>60</v>
      </c>
      <c r="Y45" s="130">
        <f t="shared" si="8"/>
        <v>8.3333333333333332E-3</v>
      </c>
      <c r="Z45" s="130">
        <f t="shared" si="9"/>
        <v>1.0696759259259257E-3</v>
      </c>
    </row>
    <row r="46" spans="1:26" x14ac:dyDescent="0.3">
      <c r="A46" s="129">
        <v>45</v>
      </c>
      <c r="B46" s="129" t="s">
        <v>118</v>
      </c>
      <c r="C46" s="129" t="s">
        <v>216</v>
      </c>
      <c r="D46" s="130">
        <v>8.3391203703703709E-4</v>
      </c>
      <c r="E46" s="131">
        <v>15</v>
      </c>
      <c r="F46" s="132">
        <v>15</v>
      </c>
      <c r="G46" s="132">
        <v>0</v>
      </c>
      <c r="H46" s="132">
        <v>0</v>
      </c>
      <c r="I46" s="132">
        <v>0</v>
      </c>
      <c r="J46" s="132">
        <v>0</v>
      </c>
      <c r="K46" s="133">
        <f t="shared" si="5"/>
        <v>30</v>
      </c>
      <c r="L46" s="136">
        <v>4.1666666666666666E-3</v>
      </c>
      <c r="M46" s="129" t="s">
        <v>118</v>
      </c>
      <c r="N46" s="129" t="s">
        <v>216</v>
      </c>
      <c r="O46" s="139">
        <v>6.8055555555555545E-4</v>
      </c>
      <c r="P46" s="131">
        <v>15</v>
      </c>
      <c r="Q46" s="132">
        <v>15</v>
      </c>
      <c r="R46" s="132">
        <v>0</v>
      </c>
      <c r="S46" s="132">
        <v>0</v>
      </c>
      <c r="T46" s="132">
        <v>0</v>
      </c>
      <c r="U46" s="132">
        <v>0</v>
      </c>
      <c r="V46" s="133">
        <f t="shared" si="6"/>
        <v>30</v>
      </c>
      <c r="W46" s="136">
        <v>4.1666666666666666E-3</v>
      </c>
      <c r="X46" s="129">
        <f t="shared" si="7"/>
        <v>60</v>
      </c>
      <c r="Y46" s="130">
        <f t="shared" si="8"/>
        <v>8.3333333333333332E-3</v>
      </c>
      <c r="Z46" s="130">
        <f t="shared" si="9"/>
        <v>1.5144675925925924E-3</v>
      </c>
    </row>
    <row r="47" spans="1:26" x14ac:dyDescent="0.3">
      <c r="A47" s="129">
        <v>46</v>
      </c>
      <c r="B47" s="129" t="s">
        <v>269</v>
      </c>
      <c r="C47" s="129" t="s">
        <v>307</v>
      </c>
      <c r="D47" s="130">
        <v>1.2674768518518519E-3</v>
      </c>
      <c r="E47" s="131">
        <v>15</v>
      </c>
      <c r="F47" s="132">
        <v>15</v>
      </c>
      <c r="G47" s="132">
        <v>15</v>
      </c>
      <c r="H47" s="132">
        <v>0</v>
      </c>
      <c r="I47" s="132">
        <v>0</v>
      </c>
      <c r="J47" s="132">
        <v>0</v>
      </c>
      <c r="K47" s="133">
        <f t="shared" si="5"/>
        <v>45</v>
      </c>
      <c r="L47" s="136">
        <v>4.1666666666666666E-3</v>
      </c>
      <c r="M47" s="129" t="s">
        <v>269</v>
      </c>
      <c r="N47" s="129" t="s">
        <v>307</v>
      </c>
      <c r="O47" s="139">
        <v>5.8124999999999995E-4</v>
      </c>
      <c r="P47" s="131">
        <v>15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3">
        <f t="shared" si="6"/>
        <v>15</v>
      </c>
      <c r="W47" s="136">
        <v>4.1666666666666666E-3</v>
      </c>
      <c r="X47" s="129">
        <f t="shared" si="7"/>
        <v>60</v>
      </c>
      <c r="Y47" s="130">
        <f t="shared" si="8"/>
        <v>8.3333333333333332E-3</v>
      </c>
      <c r="Z47" s="130">
        <f t="shared" si="9"/>
        <v>1.8487268518518518E-3</v>
      </c>
    </row>
    <row r="48" spans="1:26" x14ac:dyDescent="0.3">
      <c r="A48" s="129">
        <v>47</v>
      </c>
      <c r="B48" s="129" t="s">
        <v>298</v>
      </c>
      <c r="C48" s="129" t="s">
        <v>299</v>
      </c>
      <c r="D48" s="130">
        <v>8.4236111111111111E-4</v>
      </c>
      <c r="E48" s="131">
        <v>15</v>
      </c>
      <c r="F48" s="132">
        <v>15</v>
      </c>
      <c r="G48" s="132">
        <v>15</v>
      </c>
      <c r="H48" s="132">
        <v>0</v>
      </c>
      <c r="I48" s="132">
        <v>0</v>
      </c>
      <c r="J48" s="132">
        <v>0</v>
      </c>
      <c r="K48" s="133">
        <f t="shared" si="5"/>
        <v>45</v>
      </c>
      <c r="L48" s="136">
        <v>4.1666666666666666E-3</v>
      </c>
      <c r="M48" s="129" t="s">
        <v>298</v>
      </c>
      <c r="N48" s="129" t="s">
        <v>299</v>
      </c>
      <c r="O48" s="139">
        <v>1.3651620370370371E-3</v>
      </c>
      <c r="P48" s="131">
        <v>15</v>
      </c>
      <c r="Q48" s="132">
        <v>0</v>
      </c>
      <c r="R48" s="132">
        <v>0</v>
      </c>
      <c r="S48" s="132">
        <v>0</v>
      </c>
      <c r="T48" s="132">
        <v>0</v>
      </c>
      <c r="U48" s="132">
        <v>0</v>
      </c>
      <c r="V48" s="133">
        <f t="shared" si="6"/>
        <v>15</v>
      </c>
      <c r="W48" s="136">
        <v>4.1666666666666666E-3</v>
      </c>
      <c r="X48" s="129">
        <f t="shared" si="7"/>
        <v>60</v>
      </c>
      <c r="Y48" s="130">
        <f t="shared" si="8"/>
        <v>8.3333333333333332E-3</v>
      </c>
      <c r="Z48" s="130">
        <f t="shared" si="9"/>
        <v>2.2075231481481481E-3</v>
      </c>
    </row>
    <row r="49" spans="1:26" x14ac:dyDescent="0.3">
      <c r="A49" s="129">
        <v>48</v>
      </c>
      <c r="B49" s="129" t="s">
        <v>300</v>
      </c>
      <c r="C49" s="129" t="s">
        <v>301</v>
      </c>
      <c r="D49" s="130">
        <v>1.488425925925926E-3</v>
      </c>
      <c r="E49" s="131">
        <v>15</v>
      </c>
      <c r="F49" s="132">
        <v>15</v>
      </c>
      <c r="G49" s="132">
        <v>0</v>
      </c>
      <c r="H49" s="132">
        <v>0</v>
      </c>
      <c r="I49" s="132">
        <v>0</v>
      </c>
      <c r="J49" s="132">
        <v>0</v>
      </c>
      <c r="K49" s="133">
        <f t="shared" si="5"/>
        <v>30</v>
      </c>
      <c r="L49" s="136">
        <v>4.1666666666666666E-3</v>
      </c>
      <c r="M49" s="129" t="s">
        <v>300</v>
      </c>
      <c r="N49" s="129" t="s">
        <v>301</v>
      </c>
      <c r="O49" s="139">
        <v>7.600694444444444E-4</v>
      </c>
      <c r="P49" s="131">
        <v>15</v>
      </c>
      <c r="Q49" s="132">
        <v>15</v>
      </c>
      <c r="R49" s="132">
        <v>0</v>
      </c>
      <c r="S49" s="132">
        <v>0</v>
      </c>
      <c r="T49" s="132">
        <v>0</v>
      </c>
      <c r="U49" s="132">
        <v>0</v>
      </c>
      <c r="V49" s="133">
        <f t="shared" si="6"/>
        <v>30</v>
      </c>
      <c r="W49" s="136">
        <v>4.1666666666666666E-3</v>
      </c>
      <c r="X49" s="129">
        <f t="shared" si="7"/>
        <v>60</v>
      </c>
      <c r="Y49" s="130">
        <f t="shared" si="8"/>
        <v>8.3333333333333332E-3</v>
      </c>
      <c r="Z49" s="130">
        <f t="shared" si="9"/>
        <v>2.2484953703703703E-3</v>
      </c>
    </row>
    <row r="50" spans="1:26" x14ac:dyDescent="0.3">
      <c r="A50" s="129">
        <v>49</v>
      </c>
      <c r="B50" s="129" t="s">
        <v>275</v>
      </c>
      <c r="C50" s="129" t="s">
        <v>308</v>
      </c>
      <c r="D50" s="130">
        <v>9.1145833333333324E-4</v>
      </c>
      <c r="E50" s="131">
        <v>15</v>
      </c>
      <c r="F50" s="132">
        <v>15</v>
      </c>
      <c r="G50" s="132">
        <v>0</v>
      </c>
      <c r="H50" s="132">
        <v>0</v>
      </c>
      <c r="I50" s="132">
        <v>0</v>
      </c>
      <c r="J50" s="132">
        <v>0</v>
      </c>
      <c r="K50" s="133">
        <v>30</v>
      </c>
      <c r="L50" s="136">
        <v>4.1666666666666666E-3</v>
      </c>
      <c r="M50" s="129" t="s">
        <v>275</v>
      </c>
      <c r="N50" s="129" t="s">
        <v>308</v>
      </c>
      <c r="O50" s="139">
        <v>1.5590277777777779E-3</v>
      </c>
      <c r="P50" s="131">
        <v>15</v>
      </c>
      <c r="Q50" s="132">
        <v>15</v>
      </c>
      <c r="R50" s="132">
        <v>0</v>
      </c>
      <c r="S50" s="132">
        <v>0</v>
      </c>
      <c r="T50" s="132">
        <v>0</v>
      </c>
      <c r="U50" s="132">
        <v>0</v>
      </c>
      <c r="V50" s="133">
        <f t="shared" si="6"/>
        <v>30</v>
      </c>
      <c r="W50" s="136">
        <v>4.1666666666666666E-3</v>
      </c>
      <c r="X50" s="129">
        <f t="shared" si="7"/>
        <v>60</v>
      </c>
      <c r="Y50" s="130">
        <f t="shared" si="8"/>
        <v>8.3333333333333332E-3</v>
      </c>
      <c r="Z50" s="130">
        <f t="shared" si="9"/>
        <v>2.4704861111111112E-3</v>
      </c>
    </row>
    <row r="51" spans="1:26" x14ac:dyDescent="0.3">
      <c r="A51" s="129">
        <v>50</v>
      </c>
      <c r="B51" s="129" t="s">
        <v>263</v>
      </c>
      <c r="C51" s="129" t="s">
        <v>94</v>
      </c>
      <c r="D51" s="130">
        <v>4.7662037037037036E-4</v>
      </c>
      <c r="E51" s="131">
        <v>15</v>
      </c>
      <c r="F51" s="132">
        <v>15</v>
      </c>
      <c r="G51" s="132">
        <v>15</v>
      </c>
      <c r="H51" s="132">
        <v>0</v>
      </c>
      <c r="I51" s="132">
        <v>0</v>
      </c>
      <c r="J51" s="132">
        <v>0</v>
      </c>
      <c r="K51" s="133">
        <v>45</v>
      </c>
      <c r="L51" s="136">
        <v>4.1666666666666666E-3</v>
      </c>
      <c r="M51" s="129" t="s">
        <v>263</v>
      </c>
      <c r="N51" s="129" t="s">
        <v>94</v>
      </c>
      <c r="O51" s="139">
        <v>2.1833333333333336E-3</v>
      </c>
      <c r="P51" s="131">
        <v>15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3">
        <f t="shared" si="6"/>
        <v>15</v>
      </c>
      <c r="W51" s="136">
        <v>4.1666666666666666E-3</v>
      </c>
      <c r="X51" s="129">
        <f t="shared" si="7"/>
        <v>60</v>
      </c>
      <c r="Y51" s="130">
        <f t="shared" si="8"/>
        <v>8.3333333333333332E-3</v>
      </c>
      <c r="Z51" s="130">
        <f t="shared" si="9"/>
        <v>2.6599537037037039E-3</v>
      </c>
    </row>
    <row r="52" spans="1:26" x14ac:dyDescent="0.3">
      <c r="A52" s="129">
        <v>51</v>
      </c>
      <c r="B52" s="129" t="s">
        <v>59</v>
      </c>
      <c r="C52" s="129" t="s">
        <v>297</v>
      </c>
      <c r="D52" s="130">
        <v>2.2047453703703704E-3</v>
      </c>
      <c r="E52" s="131">
        <v>15</v>
      </c>
      <c r="F52" s="132">
        <v>15</v>
      </c>
      <c r="G52" s="132">
        <v>0</v>
      </c>
      <c r="H52" s="132">
        <v>0</v>
      </c>
      <c r="I52" s="132">
        <v>0</v>
      </c>
      <c r="J52" s="132">
        <v>0</v>
      </c>
      <c r="K52" s="133">
        <v>30</v>
      </c>
      <c r="L52" s="136">
        <v>4.1666666666666666E-3</v>
      </c>
      <c r="M52" s="129" t="s">
        <v>59</v>
      </c>
      <c r="N52" s="129" t="s">
        <v>297</v>
      </c>
      <c r="O52" s="139">
        <v>5.6597222222222216E-4</v>
      </c>
      <c r="P52" s="131">
        <v>15</v>
      </c>
      <c r="Q52" s="132">
        <v>15</v>
      </c>
      <c r="R52" s="132">
        <v>0</v>
      </c>
      <c r="S52" s="132">
        <v>0</v>
      </c>
      <c r="T52" s="132">
        <v>0</v>
      </c>
      <c r="U52" s="132">
        <v>0</v>
      </c>
      <c r="V52" s="133">
        <f t="shared" si="6"/>
        <v>30</v>
      </c>
      <c r="W52" s="136">
        <v>4.1666666666666666E-3</v>
      </c>
      <c r="X52" s="129">
        <f t="shared" si="7"/>
        <v>60</v>
      </c>
      <c r="Y52" s="130">
        <f t="shared" si="8"/>
        <v>8.3333333333333332E-3</v>
      </c>
      <c r="Z52" s="130">
        <f t="shared" si="9"/>
        <v>2.7707175925925924E-3</v>
      </c>
    </row>
    <row r="53" spans="1:26" x14ac:dyDescent="0.3">
      <c r="A53" s="129">
        <v>52</v>
      </c>
      <c r="B53" s="129" t="s">
        <v>200</v>
      </c>
      <c r="C53" s="129" t="s">
        <v>203</v>
      </c>
      <c r="D53" s="130">
        <v>1.196875E-3</v>
      </c>
      <c r="E53" s="131">
        <v>15</v>
      </c>
      <c r="F53" s="132">
        <v>15</v>
      </c>
      <c r="G53" s="132">
        <v>0</v>
      </c>
      <c r="H53" s="132">
        <v>0</v>
      </c>
      <c r="I53" s="132">
        <v>0</v>
      </c>
      <c r="J53" s="132">
        <v>0</v>
      </c>
      <c r="K53" s="133">
        <f t="shared" ref="K53:K70" si="10">SUM(E53:J53)</f>
        <v>30</v>
      </c>
      <c r="L53" s="136">
        <v>4.1666666666666666E-3</v>
      </c>
      <c r="M53" s="129" t="s">
        <v>200</v>
      </c>
      <c r="N53" s="129" t="s">
        <v>203</v>
      </c>
      <c r="O53" s="139">
        <v>1.6065972222222222E-3</v>
      </c>
      <c r="P53" s="131">
        <v>15</v>
      </c>
      <c r="Q53" s="132">
        <v>15</v>
      </c>
      <c r="R53" s="132">
        <v>0</v>
      </c>
      <c r="S53" s="132">
        <v>0</v>
      </c>
      <c r="T53" s="132">
        <v>0</v>
      </c>
      <c r="U53" s="132">
        <v>0</v>
      </c>
      <c r="V53" s="133">
        <f t="shared" si="6"/>
        <v>30</v>
      </c>
      <c r="W53" s="136">
        <v>4.1666666666666666E-3</v>
      </c>
      <c r="X53" s="129">
        <f t="shared" si="7"/>
        <v>60</v>
      </c>
      <c r="Y53" s="130">
        <f t="shared" si="8"/>
        <v>8.3333333333333332E-3</v>
      </c>
      <c r="Z53" s="130">
        <f t="shared" si="9"/>
        <v>2.803472222222222E-3</v>
      </c>
    </row>
    <row r="54" spans="1:26" x14ac:dyDescent="0.3">
      <c r="A54" s="129">
        <v>53</v>
      </c>
      <c r="B54" s="129" t="s">
        <v>269</v>
      </c>
      <c r="C54" s="129" t="s">
        <v>132</v>
      </c>
      <c r="D54" s="130">
        <v>1.7798611111111112E-3</v>
      </c>
      <c r="E54" s="131">
        <v>15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3">
        <f t="shared" si="10"/>
        <v>15</v>
      </c>
      <c r="L54" s="136">
        <v>4.1666666666666666E-3</v>
      </c>
      <c r="M54" s="129" t="s">
        <v>269</v>
      </c>
      <c r="N54" s="129" t="s">
        <v>132</v>
      </c>
      <c r="O54" s="139">
        <v>2.5391203703703704E-3</v>
      </c>
      <c r="P54" s="131">
        <v>15</v>
      </c>
      <c r="Q54" s="132">
        <v>15</v>
      </c>
      <c r="R54" s="132">
        <v>15</v>
      </c>
      <c r="S54" s="132">
        <v>0</v>
      </c>
      <c r="T54" s="132">
        <v>0</v>
      </c>
      <c r="U54" s="132">
        <v>0</v>
      </c>
      <c r="V54" s="133">
        <f t="shared" si="6"/>
        <v>45</v>
      </c>
      <c r="W54" s="136">
        <v>4.1666666666666666E-3</v>
      </c>
      <c r="X54" s="129">
        <f t="shared" si="7"/>
        <v>60</v>
      </c>
      <c r="Y54" s="130">
        <f t="shared" si="8"/>
        <v>8.3333333333333332E-3</v>
      </c>
      <c r="Z54" s="130">
        <f t="shared" si="9"/>
        <v>4.3189814814814818E-3</v>
      </c>
    </row>
    <row r="55" spans="1:26" x14ac:dyDescent="0.3">
      <c r="A55" s="129">
        <v>54</v>
      </c>
      <c r="B55" s="129" t="s">
        <v>302</v>
      </c>
      <c r="C55" s="129" t="s">
        <v>303</v>
      </c>
      <c r="D55" s="130">
        <v>0</v>
      </c>
      <c r="E55" s="131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3">
        <f t="shared" si="10"/>
        <v>0</v>
      </c>
      <c r="L55" s="136">
        <v>4.1666666666666666E-3</v>
      </c>
      <c r="M55" s="129" t="s">
        <v>302</v>
      </c>
      <c r="N55" s="129" t="s">
        <v>303</v>
      </c>
      <c r="O55" s="139">
        <v>4.8217592592592588E-4</v>
      </c>
      <c r="P55" s="131">
        <v>15</v>
      </c>
      <c r="Q55" s="132">
        <v>15</v>
      </c>
      <c r="R55" s="132">
        <v>15</v>
      </c>
      <c r="S55" s="132">
        <v>0</v>
      </c>
      <c r="T55" s="132">
        <v>0</v>
      </c>
      <c r="U55" s="132">
        <v>0</v>
      </c>
      <c r="V55" s="133">
        <f t="shared" si="6"/>
        <v>45</v>
      </c>
      <c r="W55" s="136">
        <v>4.1666666666666666E-3</v>
      </c>
      <c r="X55" s="129">
        <f t="shared" si="7"/>
        <v>45</v>
      </c>
      <c r="Y55" s="130">
        <f t="shared" si="8"/>
        <v>8.3333333333333332E-3</v>
      </c>
      <c r="Z55" s="130">
        <f t="shared" si="9"/>
        <v>4.8217592592592588E-4</v>
      </c>
    </row>
    <row r="56" spans="1:26" x14ac:dyDescent="0.3">
      <c r="A56" s="129">
        <v>55</v>
      </c>
      <c r="B56" s="129" t="s">
        <v>252</v>
      </c>
      <c r="C56" s="129" t="s">
        <v>288</v>
      </c>
      <c r="D56" s="130">
        <v>8.3113425925925933E-4</v>
      </c>
      <c r="E56" s="131">
        <v>15</v>
      </c>
      <c r="F56" s="132">
        <v>15</v>
      </c>
      <c r="G56" s="132">
        <v>15</v>
      </c>
      <c r="H56" s="132">
        <v>0</v>
      </c>
      <c r="I56" s="132">
        <v>0</v>
      </c>
      <c r="J56" s="132">
        <v>0</v>
      </c>
      <c r="K56" s="133">
        <f t="shared" si="10"/>
        <v>45</v>
      </c>
      <c r="L56" s="136">
        <v>4.1666666666666666E-3</v>
      </c>
      <c r="M56" s="129" t="s">
        <v>252</v>
      </c>
      <c r="N56" s="129" t="s">
        <v>288</v>
      </c>
      <c r="O56" s="139">
        <v>0</v>
      </c>
      <c r="P56" s="131"/>
      <c r="Q56" s="132"/>
      <c r="R56" s="132"/>
      <c r="S56" s="132"/>
      <c r="T56" s="132"/>
      <c r="U56" s="132"/>
      <c r="V56" s="133">
        <f t="shared" si="6"/>
        <v>0</v>
      </c>
      <c r="W56" s="136">
        <v>4.1666666666666666E-3</v>
      </c>
      <c r="X56" s="129">
        <f t="shared" si="7"/>
        <v>45</v>
      </c>
      <c r="Y56" s="130">
        <f t="shared" si="8"/>
        <v>8.3333333333333332E-3</v>
      </c>
      <c r="Z56" s="130">
        <f t="shared" si="9"/>
        <v>8.3113425925925933E-4</v>
      </c>
    </row>
    <row r="57" spans="1:26" x14ac:dyDescent="0.3">
      <c r="A57" s="129">
        <v>56</v>
      </c>
      <c r="B57" s="129" t="s">
        <v>91</v>
      </c>
      <c r="C57" s="129" t="s">
        <v>214</v>
      </c>
      <c r="D57" s="130">
        <v>9.0636574074074068E-4</v>
      </c>
      <c r="E57" s="131">
        <v>15</v>
      </c>
      <c r="F57" s="132">
        <v>15</v>
      </c>
      <c r="G57" s="132">
        <v>15</v>
      </c>
      <c r="H57" s="132">
        <v>0</v>
      </c>
      <c r="I57" s="132">
        <v>0</v>
      </c>
      <c r="J57" s="132"/>
      <c r="K57" s="133">
        <f t="shared" si="10"/>
        <v>45</v>
      </c>
      <c r="L57" s="136">
        <v>4.1666666666666666E-3</v>
      </c>
      <c r="M57" s="129" t="s">
        <v>91</v>
      </c>
      <c r="N57" s="129" t="s">
        <v>214</v>
      </c>
      <c r="O57" s="139">
        <v>0</v>
      </c>
      <c r="P57" s="131">
        <v>0</v>
      </c>
      <c r="Q57" s="132">
        <v>0</v>
      </c>
      <c r="R57" s="132">
        <v>0</v>
      </c>
      <c r="S57" s="132">
        <v>0</v>
      </c>
      <c r="T57" s="132">
        <v>0</v>
      </c>
      <c r="U57" s="132">
        <v>0</v>
      </c>
      <c r="V57" s="133">
        <f t="shared" si="6"/>
        <v>0</v>
      </c>
      <c r="W57" s="136">
        <v>4.1666666666666666E-3</v>
      </c>
      <c r="X57" s="129">
        <f t="shared" si="7"/>
        <v>45</v>
      </c>
      <c r="Y57" s="130">
        <f t="shared" si="8"/>
        <v>8.3333333333333332E-3</v>
      </c>
      <c r="Z57" s="130">
        <f t="shared" si="9"/>
        <v>9.0636574074074068E-4</v>
      </c>
    </row>
    <row r="58" spans="1:26" x14ac:dyDescent="0.3">
      <c r="A58" s="129">
        <v>57</v>
      </c>
      <c r="B58" s="129" t="s">
        <v>50</v>
      </c>
      <c r="C58" s="129" t="s">
        <v>247</v>
      </c>
      <c r="D58" s="130">
        <v>1.0434027777777779E-3</v>
      </c>
      <c r="E58" s="131">
        <v>15</v>
      </c>
      <c r="F58" s="132">
        <v>15</v>
      </c>
      <c r="G58" s="132">
        <v>15</v>
      </c>
      <c r="H58" s="132">
        <v>0</v>
      </c>
      <c r="I58" s="132">
        <v>0</v>
      </c>
      <c r="J58" s="132"/>
      <c r="K58" s="133">
        <f t="shared" si="10"/>
        <v>45</v>
      </c>
      <c r="L58" s="136">
        <v>4.1666666666666666E-3</v>
      </c>
      <c r="M58" s="129" t="s">
        <v>50</v>
      </c>
      <c r="N58" s="129" t="s">
        <v>247</v>
      </c>
      <c r="O58" s="139">
        <v>0</v>
      </c>
      <c r="P58" s="131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3">
        <f t="shared" si="6"/>
        <v>0</v>
      </c>
      <c r="W58" s="136">
        <v>4.1666666666666666E-3</v>
      </c>
      <c r="X58" s="129">
        <f t="shared" si="7"/>
        <v>45</v>
      </c>
      <c r="Y58" s="130">
        <f t="shared" si="8"/>
        <v>8.3333333333333332E-3</v>
      </c>
      <c r="Z58" s="130">
        <f t="shared" si="9"/>
        <v>1.0434027777777779E-3</v>
      </c>
    </row>
    <row r="59" spans="1:26" x14ac:dyDescent="0.3">
      <c r="A59" s="129">
        <v>58</v>
      </c>
      <c r="B59" s="129" t="s">
        <v>243</v>
      </c>
      <c r="C59" s="129" t="s">
        <v>244</v>
      </c>
      <c r="D59" s="130">
        <v>1.2453703703703704E-3</v>
      </c>
      <c r="E59" s="131">
        <v>15</v>
      </c>
      <c r="F59" s="132">
        <v>15</v>
      </c>
      <c r="G59" s="132">
        <v>15</v>
      </c>
      <c r="H59" s="132">
        <v>0</v>
      </c>
      <c r="I59" s="132">
        <v>0</v>
      </c>
      <c r="J59" s="132"/>
      <c r="K59" s="133">
        <f t="shared" si="10"/>
        <v>45</v>
      </c>
      <c r="L59" s="136">
        <v>4.1666666666666666E-3</v>
      </c>
      <c r="M59" s="129" t="s">
        <v>243</v>
      </c>
      <c r="N59" s="129" t="s">
        <v>244</v>
      </c>
      <c r="O59" s="139">
        <v>0</v>
      </c>
      <c r="P59" s="131">
        <v>0</v>
      </c>
      <c r="Q59" s="132">
        <v>0</v>
      </c>
      <c r="R59" s="132">
        <v>0</v>
      </c>
      <c r="S59" s="132">
        <v>0</v>
      </c>
      <c r="T59" s="132">
        <v>0</v>
      </c>
      <c r="U59" s="132">
        <v>0</v>
      </c>
      <c r="V59" s="133">
        <f t="shared" si="6"/>
        <v>0</v>
      </c>
      <c r="W59" s="136">
        <v>4.1666666666666666E-3</v>
      </c>
      <c r="X59" s="129">
        <f t="shared" si="7"/>
        <v>45</v>
      </c>
      <c r="Y59" s="130">
        <f t="shared" si="8"/>
        <v>8.3333333333333332E-3</v>
      </c>
      <c r="Z59" s="130">
        <f t="shared" si="9"/>
        <v>1.2453703703703704E-3</v>
      </c>
    </row>
    <row r="60" spans="1:26" x14ac:dyDescent="0.3">
      <c r="A60" s="129">
        <v>59</v>
      </c>
      <c r="B60" s="129" t="s">
        <v>242</v>
      </c>
      <c r="C60" s="129" t="s">
        <v>293</v>
      </c>
      <c r="D60" s="130">
        <v>8.2349537037037037E-4</v>
      </c>
      <c r="E60" s="131">
        <v>15</v>
      </c>
      <c r="F60" s="132">
        <v>15</v>
      </c>
      <c r="G60" s="132">
        <v>0</v>
      </c>
      <c r="H60" s="132">
        <v>0</v>
      </c>
      <c r="I60" s="132">
        <v>0</v>
      </c>
      <c r="J60" s="132">
        <v>0</v>
      </c>
      <c r="K60" s="133">
        <f t="shared" si="10"/>
        <v>30</v>
      </c>
      <c r="L60" s="136">
        <v>4.1666666666666666E-3</v>
      </c>
      <c r="M60" s="129" t="s">
        <v>242</v>
      </c>
      <c r="N60" s="129" t="s">
        <v>293</v>
      </c>
      <c r="O60" s="139">
        <v>6.5891203703703695E-4</v>
      </c>
      <c r="P60" s="131">
        <v>15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3">
        <f t="shared" si="6"/>
        <v>15</v>
      </c>
      <c r="W60" s="136">
        <v>4.1666666666666666E-3</v>
      </c>
      <c r="X60" s="129">
        <f t="shared" si="7"/>
        <v>45</v>
      </c>
      <c r="Y60" s="130">
        <f t="shared" si="8"/>
        <v>8.3333333333333332E-3</v>
      </c>
      <c r="Z60" s="130">
        <f t="shared" si="9"/>
        <v>1.4824074074074073E-3</v>
      </c>
    </row>
    <row r="61" spans="1:26" x14ac:dyDescent="0.3">
      <c r="A61" s="129">
        <v>60</v>
      </c>
      <c r="B61" s="129" t="s">
        <v>242</v>
      </c>
      <c r="C61" s="129" t="s">
        <v>218</v>
      </c>
      <c r="D61" s="130">
        <v>6.2233796296296299E-4</v>
      </c>
      <c r="E61" s="131">
        <v>15</v>
      </c>
      <c r="F61" s="132">
        <v>15</v>
      </c>
      <c r="G61" s="132">
        <v>0</v>
      </c>
      <c r="H61" s="132">
        <v>0</v>
      </c>
      <c r="I61" s="132">
        <v>0</v>
      </c>
      <c r="J61" s="132"/>
      <c r="K61" s="133">
        <f t="shared" si="10"/>
        <v>30</v>
      </c>
      <c r="L61" s="136">
        <v>4.1666666666666666E-3</v>
      </c>
      <c r="M61" s="129" t="s">
        <v>242</v>
      </c>
      <c r="N61" s="129" t="s">
        <v>218</v>
      </c>
      <c r="O61" s="139">
        <v>1.6277777777777777E-3</v>
      </c>
      <c r="P61" s="131">
        <v>15</v>
      </c>
      <c r="Q61" s="132">
        <v>0</v>
      </c>
      <c r="R61" s="132">
        <v>0</v>
      </c>
      <c r="S61" s="132">
        <v>0</v>
      </c>
      <c r="T61" s="132">
        <v>0</v>
      </c>
      <c r="U61" s="132">
        <v>0</v>
      </c>
      <c r="V61" s="133">
        <f t="shared" si="6"/>
        <v>15</v>
      </c>
      <c r="W61" s="136">
        <v>4.1666666666666666E-3</v>
      </c>
      <c r="X61" s="129">
        <f t="shared" si="7"/>
        <v>45</v>
      </c>
      <c r="Y61" s="130">
        <f t="shared" si="8"/>
        <v>8.3333333333333332E-3</v>
      </c>
      <c r="Z61" s="130">
        <f t="shared" si="9"/>
        <v>2.2501157407407409E-3</v>
      </c>
    </row>
    <row r="62" spans="1:26" x14ac:dyDescent="0.3">
      <c r="A62" s="129">
        <v>61</v>
      </c>
      <c r="B62" s="129" t="s">
        <v>272</v>
      </c>
      <c r="C62" s="129" t="s">
        <v>273</v>
      </c>
      <c r="D62" s="130">
        <v>1.6915509259259256E-3</v>
      </c>
      <c r="E62" s="131">
        <v>15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3">
        <f t="shared" si="10"/>
        <v>15</v>
      </c>
      <c r="L62" s="136">
        <v>4.1666666666666666E-3</v>
      </c>
      <c r="M62" s="129" t="s">
        <v>272</v>
      </c>
      <c r="N62" s="129" t="s">
        <v>273</v>
      </c>
      <c r="O62" s="139">
        <v>2.2531249999999999E-3</v>
      </c>
      <c r="P62" s="131">
        <v>15</v>
      </c>
      <c r="Q62" s="132">
        <v>15</v>
      </c>
      <c r="R62" s="132">
        <v>0</v>
      </c>
      <c r="S62" s="132">
        <v>0</v>
      </c>
      <c r="T62" s="132">
        <v>0</v>
      </c>
      <c r="U62" s="132">
        <v>0</v>
      </c>
      <c r="V62" s="133">
        <f t="shared" si="6"/>
        <v>30</v>
      </c>
      <c r="W62" s="136">
        <v>4.1666666666666666E-3</v>
      </c>
      <c r="X62" s="129">
        <f t="shared" si="7"/>
        <v>45</v>
      </c>
      <c r="Y62" s="130">
        <f t="shared" si="8"/>
        <v>8.3333333333333332E-3</v>
      </c>
      <c r="Z62" s="130">
        <f t="shared" si="9"/>
        <v>3.9446759259259253E-3</v>
      </c>
    </row>
    <row r="63" spans="1:26" x14ac:dyDescent="0.3">
      <c r="A63" s="129">
        <v>62</v>
      </c>
      <c r="B63" s="129" t="s">
        <v>267</v>
      </c>
      <c r="C63" s="129" t="s">
        <v>296</v>
      </c>
      <c r="D63" s="130">
        <v>3.7131944444444447E-3</v>
      </c>
      <c r="E63" s="131">
        <v>15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133">
        <f t="shared" si="10"/>
        <v>15</v>
      </c>
      <c r="L63" s="136">
        <v>4.1666666666666666E-3</v>
      </c>
      <c r="M63" s="129" t="s">
        <v>267</v>
      </c>
      <c r="N63" s="129" t="s">
        <v>296</v>
      </c>
      <c r="O63" s="139">
        <v>4.726851851851852E-4</v>
      </c>
      <c r="P63" s="131">
        <v>15</v>
      </c>
      <c r="Q63" s="132">
        <v>15</v>
      </c>
      <c r="R63" s="132">
        <v>0</v>
      </c>
      <c r="S63" s="132">
        <v>0</v>
      </c>
      <c r="T63" s="132">
        <v>0</v>
      </c>
      <c r="U63" s="132">
        <v>0</v>
      </c>
      <c r="V63" s="133">
        <f t="shared" si="6"/>
        <v>30</v>
      </c>
      <c r="W63" s="136">
        <v>4.1666666666666666E-3</v>
      </c>
      <c r="X63" s="129">
        <f t="shared" si="7"/>
        <v>45</v>
      </c>
      <c r="Y63" s="130">
        <f t="shared" si="8"/>
        <v>8.3333333333333332E-3</v>
      </c>
      <c r="Z63" s="130">
        <f t="shared" si="9"/>
        <v>4.1858796296296297E-3</v>
      </c>
    </row>
    <row r="64" spans="1:26" x14ac:dyDescent="0.3">
      <c r="A64" s="129">
        <v>63</v>
      </c>
      <c r="B64" s="129" t="s">
        <v>263</v>
      </c>
      <c r="C64" s="129" t="s">
        <v>264</v>
      </c>
      <c r="D64" s="130">
        <v>9.7881944444444448E-4</v>
      </c>
      <c r="E64" s="131">
        <v>15</v>
      </c>
      <c r="F64" s="132">
        <v>15</v>
      </c>
      <c r="G64" s="132">
        <v>0</v>
      </c>
      <c r="H64" s="132">
        <v>0</v>
      </c>
      <c r="I64" s="132">
        <v>0</v>
      </c>
      <c r="J64" s="132">
        <v>0</v>
      </c>
      <c r="K64" s="133">
        <f t="shared" si="10"/>
        <v>30</v>
      </c>
      <c r="L64" s="136">
        <v>4.1666666666666666E-3</v>
      </c>
      <c r="M64" s="129" t="s">
        <v>263</v>
      </c>
      <c r="N64" s="129" t="s">
        <v>264</v>
      </c>
      <c r="O64" s="139">
        <v>3.2962962962962959E-3</v>
      </c>
      <c r="P64" s="131">
        <v>15</v>
      </c>
      <c r="Q64" s="132">
        <v>0</v>
      </c>
      <c r="R64" s="132">
        <v>0</v>
      </c>
      <c r="S64" s="132">
        <v>0</v>
      </c>
      <c r="T64" s="132">
        <v>0</v>
      </c>
      <c r="U64" s="132">
        <v>0</v>
      </c>
      <c r="V64" s="133">
        <f t="shared" si="6"/>
        <v>15</v>
      </c>
      <c r="W64" s="136">
        <v>4.1666666666666666E-3</v>
      </c>
      <c r="X64" s="129">
        <f t="shared" si="7"/>
        <v>45</v>
      </c>
      <c r="Y64" s="130">
        <f t="shared" si="8"/>
        <v>8.3333333333333332E-3</v>
      </c>
      <c r="Z64" s="130">
        <f t="shared" si="9"/>
        <v>4.2751157407407408E-3</v>
      </c>
    </row>
    <row r="65" spans="1:26" x14ac:dyDescent="0.3">
      <c r="A65" s="129">
        <v>64</v>
      </c>
      <c r="B65" s="129" t="s">
        <v>270</v>
      </c>
      <c r="C65" s="129" t="s">
        <v>271</v>
      </c>
      <c r="D65" s="130">
        <v>2.0335648148148149E-3</v>
      </c>
      <c r="E65" s="131">
        <v>15</v>
      </c>
      <c r="F65" s="132">
        <v>15</v>
      </c>
      <c r="G65" s="132">
        <v>0</v>
      </c>
      <c r="H65" s="132">
        <v>0</v>
      </c>
      <c r="I65" s="132">
        <v>0</v>
      </c>
      <c r="J65" s="132">
        <v>0</v>
      </c>
      <c r="K65" s="133">
        <f t="shared" si="10"/>
        <v>30</v>
      </c>
      <c r="L65" s="136">
        <v>4.1666666666666666E-3</v>
      </c>
      <c r="M65" s="129" t="s">
        <v>270</v>
      </c>
      <c r="N65" s="129" t="s">
        <v>271</v>
      </c>
      <c r="O65" s="139">
        <v>0</v>
      </c>
      <c r="P65" s="131">
        <v>0</v>
      </c>
      <c r="Q65" s="132">
        <v>0</v>
      </c>
      <c r="R65" s="132">
        <v>0</v>
      </c>
      <c r="S65" s="132">
        <v>0</v>
      </c>
      <c r="T65" s="132">
        <v>0</v>
      </c>
      <c r="U65" s="132">
        <v>0</v>
      </c>
      <c r="V65" s="133">
        <f t="shared" si="6"/>
        <v>0</v>
      </c>
      <c r="W65" s="136">
        <v>4.1666666666666666E-3</v>
      </c>
      <c r="X65" s="129">
        <f t="shared" si="7"/>
        <v>30</v>
      </c>
      <c r="Y65" s="130">
        <f t="shared" si="8"/>
        <v>8.3333333333333332E-3</v>
      </c>
      <c r="Z65" s="130">
        <f t="shared" si="9"/>
        <v>2.0335648148148149E-3</v>
      </c>
    </row>
    <row r="66" spans="1:26" x14ac:dyDescent="0.3">
      <c r="A66" s="129">
        <v>65</v>
      </c>
      <c r="B66" s="129" t="s">
        <v>249</v>
      </c>
      <c r="C66" s="129" t="s">
        <v>250</v>
      </c>
      <c r="D66" s="130">
        <v>3.4247685185185184E-4</v>
      </c>
      <c r="E66" s="131">
        <v>15</v>
      </c>
      <c r="F66" s="132">
        <v>0</v>
      </c>
      <c r="G66" s="132">
        <v>0</v>
      </c>
      <c r="H66" s="132">
        <v>0</v>
      </c>
      <c r="I66" s="132">
        <v>0</v>
      </c>
      <c r="J66" s="132"/>
      <c r="K66" s="133">
        <f t="shared" si="10"/>
        <v>15</v>
      </c>
      <c r="L66" s="136">
        <v>4.1666666666666666E-3</v>
      </c>
      <c r="M66" s="129" t="s">
        <v>249</v>
      </c>
      <c r="N66" s="129" t="s">
        <v>250</v>
      </c>
      <c r="O66" s="139">
        <v>0</v>
      </c>
      <c r="P66" s="131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3">
        <f t="shared" ref="V66:V70" si="11">SUM(P66:U66)</f>
        <v>0</v>
      </c>
      <c r="W66" s="136">
        <v>4.1666666666666666E-3</v>
      </c>
      <c r="X66" s="129">
        <f t="shared" si="7"/>
        <v>15</v>
      </c>
      <c r="Y66" s="130">
        <f t="shared" si="8"/>
        <v>8.3333333333333332E-3</v>
      </c>
      <c r="Z66" s="130">
        <f t="shared" si="9"/>
        <v>3.4247685185185184E-4</v>
      </c>
    </row>
    <row r="67" spans="1:26" x14ac:dyDescent="0.3">
      <c r="A67" s="129">
        <v>66</v>
      </c>
      <c r="B67" s="129" t="s">
        <v>270</v>
      </c>
      <c r="C67" s="129" t="s">
        <v>304</v>
      </c>
      <c r="D67" s="130">
        <v>0</v>
      </c>
      <c r="E67" s="131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3">
        <f t="shared" si="10"/>
        <v>0</v>
      </c>
      <c r="L67" s="136"/>
      <c r="M67" s="129" t="s">
        <v>270</v>
      </c>
      <c r="N67" s="129" t="s">
        <v>304</v>
      </c>
      <c r="O67" s="139">
        <v>0</v>
      </c>
      <c r="P67" s="131"/>
      <c r="Q67" s="132"/>
      <c r="R67" s="132"/>
      <c r="S67" s="132"/>
      <c r="T67" s="132"/>
      <c r="U67" s="132"/>
      <c r="V67" s="133">
        <f t="shared" si="11"/>
        <v>0</v>
      </c>
      <c r="W67" s="136"/>
      <c r="X67" s="129">
        <f t="shared" si="7"/>
        <v>0</v>
      </c>
      <c r="Y67" s="130">
        <f t="shared" si="8"/>
        <v>0</v>
      </c>
      <c r="Z67" s="130">
        <f t="shared" si="9"/>
        <v>0</v>
      </c>
    </row>
    <row r="68" spans="1:26" x14ac:dyDescent="0.3">
      <c r="A68" s="129">
        <v>67</v>
      </c>
      <c r="B68" s="129" t="s">
        <v>255</v>
      </c>
      <c r="C68" s="129" t="s">
        <v>256</v>
      </c>
      <c r="D68" s="130">
        <v>0</v>
      </c>
      <c r="E68" s="131"/>
      <c r="F68" s="132"/>
      <c r="G68" s="132"/>
      <c r="H68" s="132"/>
      <c r="I68" s="132"/>
      <c r="J68" s="132"/>
      <c r="K68" s="133">
        <f t="shared" si="10"/>
        <v>0</v>
      </c>
      <c r="L68" s="136"/>
      <c r="M68" s="129" t="s">
        <v>255</v>
      </c>
      <c r="N68" s="129" t="s">
        <v>256</v>
      </c>
      <c r="O68" s="139">
        <v>0</v>
      </c>
      <c r="P68" s="131"/>
      <c r="Q68" s="132"/>
      <c r="R68" s="132"/>
      <c r="S68" s="132"/>
      <c r="T68" s="132"/>
      <c r="U68" s="132"/>
      <c r="V68" s="133">
        <f t="shared" si="11"/>
        <v>0</v>
      </c>
      <c r="W68" s="136"/>
      <c r="X68" s="129">
        <f t="shared" si="7"/>
        <v>0</v>
      </c>
      <c r="Y68" s="130">
        <f t="shared" si="8"/>
        <v>0</v>
      </c>
      <c r="Z68" s="130">
        <f t="shared" si="9"/>
        <v>0</v>
      </c>
    </row>
    <row r="69" spans="1:26" x14ac:dyDescent="0.3">
      <c r="A69" s="129">
        <v>68</v>
      </c>
      <c r="B69" s="129" t="s">
        <v>255</v>
      </c>
      <c r="C69" s="129" t="s">
        <v>287</v>
      </c>
      <c r="D69" s="130">
        <v>0</v>
      </c>
      <c r="E69" s="131"/>
      <c r="F69" s="132"/>
      <c r="G69" s="132"/>
      <c r="H69" s="132"/>
      <c r="I69" s="132"/>
      <c r="J69" s="132"/>
      <c r="K69" s="133">
        <f t="shared" si="10"/>
        <v>0</v>
      </c>
      <c r="L69" s="136"/>
      <c r="M69" s="129" t="s">
        <v>255</v>
      </c>
      <c r="N69" s="129" t="s">
        <v>287</v>
      </c>
      <c r="O69" s="139">
        <v>0</v>
      </c>
      <c r="P69" s="131"/>
      <c r="Q69" s="132"/>
      <c r="R69" s="132"/>
      <c r="S69" s="132"/>
      <c r="T69" s="132"/>
      <c r="U69" s="132"/>
      <c r="V69" s="133">
        <f t="shared" si="11"/>
        <v>0</v>
      </c>
      <c r="W69" s="136"/>
      <c r="X69" s="129">
        <f t="shared" si="7"/>
        <v>0</v>
      </c>
      <c r="Y69" s="130">
        <f t="shared" si="8"/>
        <v>0</v>
      </c>
      <c r="Z69" s="130">
        <f t="shared" si="9"/>
        <v>0</v>
      </c>
    </row>
    <row r="70" spans="1:26" x14ac:dyDescent="0.3">
      <c r="A70" s="129">
        <v>69</v>
      </c>
      <c r="B70" s="129" t="s">
        <v>95</v>
      </c>
      <c r="C70" s="129" t="s">
        <v>248</v>
      </c>
      <c r="D70" s="130">
        <v>0</v>
      </c>
      <c r="E70" s="131"/>
      <c r="F70" s="132"/>
      <c r="G70" s="132"/>
      <c r="H70" s="132"/>
      <c r="I70" s="132"/>
      <c r="J70" s="132"/>
      <c r="K70" s="133">
        <f t="shared" si="10"/>
        <v>0</v>
      </c>
      <c r="L70" s="136"/>
      <c r="M70" s="129" t="s">
        <v>95</v>
      </c>
      <c r="N70" s="129" t="s">
        <v>248</v>
      </c>
      <c r="O70" s="139">
        <v>0</v>
      </c>
      <c r="P70" s="131"/>
      <c r="Q70" s="132"/>
      <c r="R70" s="132"/>
      <c r="S70" s="132"/>
      <c r="T70" s="132"/>
      <c r="U70" s="132"/>
      <c r="V70" s="133">
        <f t="shared" si="11"/>
        <v>0</v>
      </c>
      <c r="W70" s="136"/>
      <c r="X70" s="129">
        <f t="shared" si="7"/>
        <v>0</v>
      </c>
      <c r="Y70" s="130">
        <f t="shared" si="8"/>
        <v>0</v>
      </c>
      <c r="Z70" s="130">
        <f t="shared" si="9"/>
        <v>0</v>
      </c>
    </row>
  </sheetData>
  <sortState xmlns:xlrd2="http://schemas.microsoft.com/office/spreadsheetml/2017/richdata2" ref="B2:Z70">
    <sortCondition descending="1" ref="X2:X70"/>
    <sortCondition ref="Y2:Y70"/>
    <sortCondition ref="Z2:Z70"/>
  </sortState>
  <pageMargins left="9.166666666666666E-2" right="2.5000000000000001E-2" top="0.75" bottom="0.75" header="0.3" footer="0.3"/>
  <pageSetup orientation="landscape" horizontalDpi="4294967293" verticalDpi="0" r:id="rId1"/>
  <headerFooter>
    <oddHeader>&amp;C&amp;"Calibri,Bold"&amp;16Futurity Average 2020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L24"/>
  <sheetViews>
    <sheetView view="pageLayout" zoomScaleNormal="100" workbookViewId="0">
      <selection activeCell="K24" sqref="K24"/>
    </sheetView>
  </sheetViews>
  <sheetFormatPr defaultRowHeight="13.8" x14ac:dyDescent="0.25"/>
  <cols>
    <col min="1" max="1" width="4.19921875" customWidth="1"/>
    <col min="2" max="2" width="23.3984375" customWidth="1"/>
    <col min="3" max="3" width="11.8984375" customWidth="1"/>
    <col min="4" max="4" width="9" style="51"/>
    <col min="5" max="9" width="9" style="48"/>
    <col min="10" max="10" width="8.796875" style="48"/>
    <col min="11" max="11" width="9" style="128"/>
    <col min="12" max="12" width="9" style="56"/>
  </cols>
  <sheetData>
    <row r="1" spans="1:12" s="7" customFormat="1" ht="14.4" x14ac:dyDescent="0.3">
      <c r="A1" s="19"/>
      <c r="B1" s="20" t="s">
        <v>0</v>
      </c>
      <c r="C1" s="20" t="s">
        <v>1</v>
      </c>
      <c r="D1" s="53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157</v>
      </c>
      <c r="K1" s="22" t="s">
        <v>8</v>
      </c>
      <c r="L1" s="54" t="s">
        <v>9</v>
      </c>
    </row>
    <row r="2" spans="1:12" s="2" customFormat="1" ht="14.4" x14ac:dyDescent="0.3">
      <c r="A2" s="129">
        <v>1</v>
      </c>
      <c r="B2" s="129" t="s">
        <v>29</v>
      </c>
      <c r="C2" s="129" t="s">
        <v>63</v>
      </c>
      <c r="D2" s="130">
        <v>4.5000000000000004E-4</v>
      </c>
      <c r="E2" s="131">
        <v>15</v>
      </c>
      <c r="F2" s="132">
        <v>15</v>
      </c>
      <c r="G2" s="132">
        <v>15</v>
      </c>
      <c r="H2" s="132">
        <v>15</v>
      </c>
      <c r="I2" s="132">
        <v>15</v>
      </c>
      <c r="J2" s="132">
        <v>15</v>
      </c>
      <c r="K2" s="135">
        <f t="shared" ref="K2:K24" si="0">SUM(E2:J2)</f>
        <v>90</v>
      </c>
      <c r="L2" s="134">
        <v>2.2792824074074074E-3</v>
      </c>
    </row>
    <row r="3" spans="1:12" s="5" customFormat="1" ht="14.4" x14ac:dyDescent="0.3">
      <c r="A3" s="129">
        <v>2</v>
      </c>
      <c r="B3" s="129" t="s">
        <v>56</v>
      </c>
      <c r="C3" s="129" t="s">
        <v>71</v>
      </c>
      <c r="D3" s="130">
        <v>3.868055555555556E-4</v>
      </c>
      <c r="E3" s="131">
        <v>15</v>
      </c>
      <c r="F3" s="132">
        <v>15</v>
      </c>
      <c r="G3" s="132">
        <v>15</v>
      </c>
      <c r="H3" s="132">
        <v>15</v>
      </c>
      <c r="I3" s="132">
        <v>15</v>
      </c>
      <c r="J3" s="132">
        <v>15</v>
      </c>
      <c r="K3" s="135">
        <f t="shared" si="0"/>
        <v>90</v>
      </c>
      <c r="L3" s="134">
        <v>2.3098379629629628E-3</v>
      </c>
    </row>
    <row r="4" spans="1:12" s="2" customFormat="1" ht="14.4" x14ac:dyDescent="0.3">
      <c r="A4" s="129">
        <v>3</v>
      </c>
      <c r="B4" s="129" t="s">
        <v>200</v>
      </c>
      <c r="C4" s="129" t="s">
        <v>84</v>
      </c>
      <c r="D4" s="130">
        <v>3.5567129629629626E-4</v>
      </c>
      <c r="E4" s="131">
        <v>15</v>
      </c>
      <c r="F4" s="132">
        <v>15</v>
      </c>
      <c r="G4" s="132">
        <v>15</v>
      </c>
      <c r="H4" s="132">
        <v>15</v>
      </c>
      <c r="I4" s="132">
        <v>15</v>
      </c>
      <c r="J4" s="132">
        <v>15</v>
      </c>
      <c r="K4" s="135">
        <f t="shared" si="0"/>
        <v>90</v>
      </c>
      <c r="L4" s="134">
        <v>2.3783564814814817E-3</v>
      </c>
    </row>
    <row r="5" spans="1:12" s="5" customFormat="1" ht="14.4" x14ac:dyDescent="0.3">
      <c r="A5" s="129">
        <v>4</v>
      </c>
      <c r="B5" s="129" t="s">
        <v>42</v>
      </c>
      <c r="C5" s="129" t="s">
        <v>110</v>
      </c>
      <c r="D5" s="130">
        <v>2.6087962962962962E-4</v>
      </c>
      <c r="E5" s="131">
        <v>15</v>
      </c>
      <c r="F5" s="132">
        <v>15</v>
      </c>
      <c r="G5" s="132">
        <v>15</v>
      </c>
      <c r="H5" s="132">
        <v>15</v>
      </c>
      <c r="I5" s="132">
        <v>15</v>
      </c>
      <c r="J5" s="132">
        <v>15</v>
      </c>
      <c r="K5" s="135">
        <f t="shared" si="0"/>
        <v>90</v>
      </c>
      <c r="L5" s="134">
        <v>2.4435185185185189E-3</v>
      </c>
    </row>
    <row r="6" spans="1:12" s="2" customFormat="1" ht="14.4" x14ac:dyDescent="0.3">
      <c r="A6" s="129">
        <v>5</v>
      </c>
      <c r="B6" s="129" t="s">
        <v>316</v>
      </c>
      <c r="C6" s="129" t="s">
        <v>131</v>
      </c>
      <c r="D6" s="130">
        <v>5.2164351851851851E-4</v>
      </c>
      <c r="E6" s="131">
        <v>15</v>
      </c>
      <c r="F6" s="132">
        <v>15</v>
      </c>
      <c r="G6" s="132">
        <v>15</v>
      </c>
      <c r="H6" s="132">
        <v>15</v>
      </c>
      <c r="I6" s="132">
        <v>15</v>
      </c>
      <c r="J6" s="132">
        <v>15</v>
      </c>
      <c r="K6" s="135">
        <f t="shared" si="0"/>
        <v>90</v>
      </c>
      <c r="L6" s="134">
        <v>2.4865740740740742E-3</v>
      </c>
    </row>
    <row r="7" spans="1:12" s="5" customFormat="1" ht="14.4" x14ac:dyDescent="0.3">
      <c r="A7" s="129">
        <v>6</v>
      </c>
      <c r="B7" s="129" t="s">
        <v>39</v>
      </c>
      <c r="C7" s="129" t="s">
        <v>313</v>
      </c>
      <c r="D7" s="130">
        <v>7.4016203703703711E-4</v>
      </c>
      <c r="E7" s="131">
        <v>15</v>
      </c>
      <c r="F7" s="132">
        <v>15</v>
      </c>
      <c r="G7" s="132">
        <v>15</v>
      </c>
      <c r="H7" s="132">
        <v>15</v>
      </c>
      <c r="I7" s="132">
        <v>15</v>
      </c>
      <c r="J7" s="132">
        <v>15</v>
      </c>
      <c r="K7" s="135">
        <f t="shared" si="0"/>
        <v>90</v>
      </c>
      <c r="L7" s="134">
        <v>2.8405092592592596E-3</v>
      </c>
    </row>
    <row r="8" spans="1:12" s="2" customFormat="1" ht="14.4" x14ac:dyDescent="0.3">
      <c r="A8" s="129">
        <v>7</v>
      </c>
      <c r="B8" s="129" t="s">
        <v>302</v>
      </c>
      <c r="C8" s="129" t="s">
        <v>314</v>
      </c>
      <c r="D8" s="130">
        <v>4.3402777777777775E-4</v>
      </c>
      <c r="E8" s="131">
        <v>15</v>
      </c>
      <c r="F8" s="132">
        <v>15</v>
      </c>
      <c r="G8" s="132">
        <v>15</v>
      </c>
      <c r="H8" s="132">
        <v>15</v>
      </c>
      <c r="I8" s="132">
        <v>15</v>
      </c>
      <c r="J8" s="132">
        <v>15</v>
      </c>
      <c r="K8" s="135">
        <f t="shared" si="0"/>
        <v>90</v>
      </c>
      <c r="L8" s="134">
        <v>2.8795138888888885E-3</v>
      </c>
    </row>
    <row r="9" spans="1:12" s="5" customFormat="1" ht="14.4" x14ac:dyDescent="0.3">
      <c r="A9" s="129">
        <v>8</v>
      </c>
      <c r="B9" s="129" t="s">
        <v>34</v>
      </c>
      <c r="C9" s="129" t="s">
        <v>238</v>
      </c>
      <c r="D9" s="130">
        <v>7.4594907407407411E-4</v>
      </c>
      <c r="E9" s="131">
        <v>15</v>
      </c>
      <c r="F9" s="132">
        <v>15</v>
      </c>
      <c r="G9" s="132">
        <v>15</v>
      </c>
      <c r="H9" s="132">
        <v>15</v>
      </c>
      <c r="I9" s="132">
        <v>15</v>
      </c>
      <c r="J9" s="132">
        <v>15</v>
      </c>
      <c r="K9" s="135">
        <f t="shared" si="0"/>
        <v>90</v>
      </c>
      <c r="L9" s="134">
        <v>3.0871527777777776E-3</v>
      </c>
    </row>
    <row r="10" spans="1:12" s="2" customFormat="1" ht="14.4" x14ac:dyDescent="0.3">
      <c r="A10" s="129">
        <v>9</v>
      </c>
      <c r="B10" s="129" t="s">
        <v>39</v>
      </c>
      <c r="C10" s="129" t="s">
        <v>54</v>
      </c>
      <c r="D10" s="130">
        <v>3.1921296296296293E-4</v>
      </c>
      <c r="E10" s="132">
        <v>15</v>
      </c>
      <c r="F10" s="132">
        <v>15</v>
      </c>
      <c r="G10" s="132">
        <v>15</v>
      </c>
      <c r="H10" s="132">
        <v>15</v>
      </c>
      <c r="I10" s="132">
        <v>15</v>
      </c>
      <c r="J10" s="132">
        <v>15</v>
      </c>
      <c r="K10" s="135">
        <f t="shared" si="0"/>
        <v>90</v>
      </c>
      <c r="L10" s="134">
        <v>3.129861111111111E-3</v>
      </c>
    </row>
    <row r="11" spans="1:12" s="5" customFormat="1" ht="14.4" x14ac:dyDescent="0.3">
      <c r="A11" s="129">
        <v>10</v>
      </c>
      <c r="B11" s="129" t="s">
        <v>111</v>
      </c>
      <c r="C11" s="129" t="s">
        <v>109</v>
      </c>
      <c r="D11" s="130">
        <v>4.4629629629629636E-4</v>
      </c>
      <c r="E11" s="131">
        <v>15</v>
      </c>
      <c r="F11" s="132">
        <v>15</v>
      </c>
      <c r="G11" s="132">
        <v>15</v>
      </c>
      <c r="H11" s="132">
        <v>15</v>
      </c>
      <c r="I11" s="132">
        <v>15</v>
      </c>
      <c r="J11" s="132">
        <v>15</v>
      </c>
      <c r="K11" s="135">
        <f t="shared" si="0"/>
        <v>90</v>
      </c>
      <c r="L11" s="134">
        <v>3.1406249999999998E-3</v>
      </c>
    </row>
    <row r="12" spans="1:12" s="2" customFormat="1" ht="14.4" x14ac:dyDescent="0.3">
      <c r="A12" s="129">
        <v>11</v>
      </c>
      <c r="B12" s="129" t="s">
        <v>59</v>
      </c>
      <c r="C12" s="129" t="s">
        <v>60</v>
      </c>
      <c r="D12" s="130">
        <v>5.152777777777778E-4</v>
      </c>
      <c r="E12" s="131">
        <v>15</v>
      </c>
      <c r="F12" s="132">
        <v>15</v>
      </c>
      <c r="G12" s="132">
        <v>15</v>
      </c>
      <c r="H12" s="132">
        <v>15</v>
      </c>
      <c r="I12" s="132">
        <v>15</v>
      </c>
      <c r="J12" s="132">
        <v>15</v>
      </c>
      <c r="K12" s="135">
        <f t="shared" si="0"/>
        <v>90</v>
      </c>
      <c r="L12" s="134">
        <v>3.4944444444444446E-3</v>
      </c>
    </row>
    <row r="13" spans="1:12" s="5" customFormat="1" ht="14.4" x14ac:dyDescent="0.3">
      <c r="A13" s="129">
        <v>12</v>
      </c>
      <c r="B13" s="129" t="s">
        <v>91</v>
      </c>
      <c r="C13" s="129" t="s">
        <v>62</v>
      </c>
      <c r="D13" s="130">
        <v>3.3726851851851848E-4</v>
      </c>
      <c r="E13" s="131">
        <v>15</v>
      </c>
      <c r="F13" s="132">
        <v>15</v>
      </c>
      <c r="G13" s="132">
        <v>15</v>
      </c>
      <c r="H13" s="132">
        <v>15</v>
      </c>
      <c r="I13" s="132">
        <v>15</v>
      </c>
      <c r="J13" s="132">
        <v>15</v>
      </c>
      <c r="K13" s="135">
        <f t="shared" si="0"/>
        <v>90</v>
      </c>
      <c r="L13" s="134">
        <v>3.496412037037037E-3</v>
      </c>
    </row>
    <row r="14" spans="1:12" s="2" customFormat="1" ht="14.4" x14ac:dyDescent="0.3">
      <c r="A14" s="129">
        <v>13</v>
      </c>
      <c r="B14" s="129" t="s">
        <v>315</v>
      </c>
      <c r="C14" s="129" t="s">
        <v>191</v>
      </c>
      <c r="D14" s="130">
        <v>3.5763888888888889E-4</v>
      </c>
      <c r="E14" s="131">
        <v>15</v>
      </c>
      <c r="F14" s="132">
        <v>15</v>
      </c>
      <c r="G14" s="132">
        <v>15</v>
      </c>
      <c r="H14" s="132">
        <v>15</v>
      </c>
      <c r="I14" s="132">
        <v>15</v>
      </c>
      <c r="J14" s="132">
        <v>15</v>
      </c>
      <c r="K14" s="135">
        <f t="shared" si="0"/>
        <v>90</v>
      </c>
      <c r="L14" s="134">
        <v>3.8008101851851853E-3</v>
      </c>
    </row>
    <row r="15" spans="1:12" s="5" customFormat="1" ht="14.4" x14ac:dyDescent="0.3">
      <c r="A15" s="129">
        <v>14</v>
      </c>
      <c r="B15" s="129" t="s">
        <v>204</v>
      </c>
      <c r="C15" s="129" t="s">
        <v>55</v>
      </c>
      <c r="D15" s="130">
        <v>4.4201388888888887E-4</v>
      </c>
      <c r="E15" s="131">
        <v>15</v>
      </c>
      <c r="F15" s="132">
        <v>15</v>
      </c>
      <c r="G15" s="132">
        <v>15</v>
      </c>
      <c r="H15" s="132">
        <v>15</v>
      </c>
      <c r="I15" s="132">
        <v>15</v>
      </c>
      <c r="J15" s="132">
        <v>15</v>
      </c>
      <c r="K15" s="135">
        <f t="shared" si="0"/>
        <v>90</v>
      </c>
      <c r="L15" s="134">
        <v>3.8873842592592588E-3</v>
      </c>
    </row>
    <row r="16" spans="1:12" s="2" customFormat="1" ht="14.4" x14ac:dyDescent="0.3">
      <c r="A16" s="129">
        <v>15</v>
      </c>
      <c r="B16" s="129" t="s">
        <v>39</v>
      </c>
      <c r="C16" s="129" t="s">
        <v>55</v>
      </c>
      <c r="D16" s="130">
        <v>5.118055555555556E-4</v>
      </c>
      <c r="E16" s="131">
        <v>15</v>
      </c>
      <c r="F16" s="132">
        <v>15</v>
      </c>
      <c r="G16" s="132">
        <v>15</v>
      </c>
      <c r="H16" s="132">
        <v>15</v>
      </c>
      <c r="I16" s="132">
        <v>15</v>
      </c>
      <c r="J16" s="132">
        <v>0</v>
      </c>
      <c r="K16" s="135">
        <f t="shared" si="0"/>
        <v>75</v>
      </c>
      <c r="L16" s="134">
        <v>4.1666666666666666E-3</v>
      </c>
    </row>
    <row r="17" spans="1:12" s="5" customFormat="1" ht="14.4" x14ac:dyDescent="0.3">
      <c r="A17" s="129">
        <v>16</v>
      </c>
      <c r="B17" s="129" t="s">
        <v>95</v>
      </c>
      <c r="C17" s="129" t="s">
        <v>217</v>
      </c>
      <c r="D17" s="130">
        <v>6.281250000000001E-4</v>
      </c>
      <c r="E17" s="131">
        <v>15</v>
      </c>
      <c r="F17" s="132">
        <v>15</v>
      </c>
      <c r="G17" s="132">
        <v>15</v>
      </c>
      <c r="H17" s="132">
        <v>15</v>
      </c>
      <c r="I17" s="132">
        <v>15</v>
      </c>
      <c r="J17" s="132">
        <v>0</v>
      </c>
      <c r="K17" s="135">
        <f t="shared" si="0"/>
        <v>75</v>
      </c>
      <c r="L17" s="134">
        <v>4.1666666666666666E-3</v>
      </c>
    </row>
    <row r="18" spans="1:12" ht="14.4" x14ac:dyDescent="0.3">
      <c r="A18" s="129">
        <v>17</v>
      </c>
      <c r="B18" s="129" t="s">
        <v>61</v>
      </c>
      <c r="C18" s="129" t="s">
        <v>317</v>
      </c>
      <c r="D18" s="130">
        <v>3.1886574074074071E-4</v>
      </c>
      <c r="E18" s="131">
        <v>15</v>
      </c>
      <c r="F18" s="132">
        <v>15</v>
      </c>
      <c r="G18" s="132">
        <v>15</v>
      </c>
      <c r="H18" s="132">
        <v>15</v>
      </c>
      <c r="I18" s="132">
        <v>0</v>
      </c>
      <c r="J18" s="132">
        <v>0</v>
      </c>
      <c r="K18" s="135">
        <f t="shared" si="0"/>
        <v>60</v>
      </c>
      <c r="L18" s="134">
        <v>4.1666666666666666E-3</v>
      </c>
    </row>
    <row r="19" spans="1:12" s="5" customFormat="1" ht="14.4" x14ac:dyDescent="0.3">
      <c r="A19" s="129">
        <v>18</v>
      </c>
      <c r="B19" s="129" t="s">
        <v>29</v>
      </c>
      <c r="C19" s="129" t="s">
        <v>64</v>
      </c>
      <c r="D19" s="130">
        <v>6.2476851851851853E-4</v>
      </c>
      <c r="E19" s="131">
        <v>15</v>
      </c>
      <c r="F19" s="132">
        <v>15</v>
      </c>
      <c r="G19" s="132">
        <v>15</v>
      </c>
      <c r="H19" s="132">
        <v>15</v>
      </c>
      <c r="I19" s="132">
        <v>0</v>
      </c>
      <c r="J19" s="132">
        <v>0</v>
      </c>
      <c r="K19" s="135">
        <f t="shared" si="0"/>
        <v>60</v>
      </c>
      <c r="L19" s="134">
        <v>4.1666666666666666E-3</v>
      </c>
    </row>
    <row r="20" spans="1:12" ht="14.4" x14ac:dyDescent="0.3">
      <c r="A20" s="129">
        <v>19</v>
      </c>
      <c r="B20" s="129" t="s">
        <v>184</v>
      </c>
      <c r="C20" s="129" t="s">
        <v>235</v>
      </c>
      <c r="D20" s="130">
        <v>3.8333333333333324E-4</v>
      </c>
      <c r="E20" s="131">
        <v>15</v>
      </c>
      <c r="F20" s="132">
        <v>15</v>
      </c>
      <c r="G20" s="132">
        <v>15</v>
      </c>
      <c r="H20" s="132">
        <v>0</v>
      </c>
      <c r="I20" s="132">
        <v>0</v>
      </c>
      <c r="J20" s="132">
        <v>0</v>
      </c>
      <c r="K20" s="135">
        <f t="shared" si="0"/>
        <v>45</v>
      </c>
      <c r="L20" s="134">
        <v>4.1666666666666666E-3</v>
      </c>
    </row>
    <row r="21" spans="1:12" ht="14.4" x14ac:dyDescent="0.3">
      <c r="A21" s="129">
        <v>20</v>
      </c>
      <c r="B21" s="129" t="s">
        <v>285</v>
      </c>
      <c r="C21" s="129" t="s">
        <v>320</v>
      </c>
      <c r="D21" s="130">
        <v>7.081018518518518E-4</v>
      </c>
      <c r="E21" s="132">
        <v>15</v>
      </c>
      <c r="F21" s="132">
        <v>15</v>
      </c>
      <c r="G21" s="132">
        <v>15</v>
      </c>
      <c r="H21" s="132">
        <v>0</v>
      </c>
      <c r="I21" s="132">
        <v>0</v>
      </c>
      <c r="J21" s="132">
        <v>0</v>
      </c>
      <c r="K21" s="135">
        <f t="shared" si="0"/>
        <v>45</v>
      </c>
      <c r="L21" s="134">
        <v>4.1666666666666666E-3</v>
      </c>
    </row>
    <row r="22" spans="1:12" ht="14.4" x14ac:dyDescent="0.3">
      <c r="A22" s="129">
        <v>21</v>
      </c>
      <c r="B22" s="129" t="s">
        <v>29</v>
      </c>
      <c r="C22" s="129" t="s">
        <v>30</v>
      </c>
      <c r="D22" s="130">
        <v>1.2398148148148149E-3</v>
      </c>
      <c r="E22" s="131">
        <v>15</v>
      </c>
      <c r="F22" s="132">
        <v>15</v>
      </c>
      <c r="G22" s="132">
        <v>15</v>
      </c>
      <c r="H22" s="132">
        <v>0</v>
      </c>
      <c r="I22" s="132">
        <v>0</v>
      </c>
      <c r="J22" s="132">
        <v>0</v>
      </c>
      <c r="K22" s="135">
        <f t="shared" si="0"/>
        <v>45</v>
      </c>
      <c r="L22" s="134">
        <v>4.1666666666666666E-3</v>
      </c>
    </row>
    <row r="23" spans="1:12" ht="14.4" x14ac:dyDescent="0.3">
      <c r="A23" s="129">
        <v>22</v>
      </c>
      <c r="B23" s="129" t="s">
        <v>95</v>
      </c>
      <c r="C23" s="129" t="s">
        <v>96</v>
      </c>
      <c r="D23" s="130">
        <v>2.763888888888889E-4</v>
      </c>
      <c r="E23" s="131">
        <v>15</v>
      </c>
      <c r="F23" s="132">
        <v>15</v>
      </c>
      <c r="G23" s="132">
        <v>15</v>
      </c>
      <c r="H23" s="132">
        <v>0</v>
      </c>
      <c r="I23" s="132">
        <v>0</v>
      </c>
      <c r="J23" s="132">
        <v>0</v>
      </c>
      <c r="K23" s="135">
        <f t="shared" si="0"/>
        <v>45</v>
      </c>
      <c r="L23" s="134">
        <v>4.1666666666666666E-3</v>
      </c>
    </row>
    <row r="24" spans="1:12" ht="14.4" x14ac:dyDescent="0.3">
      <c r="A24" s="129">
        <v>23</v>
      </c>
      <c r="B24" s="129" t="s">
        <v>318</v>
      </c>
      <c r="C24" s="129" t="s">
        <v>319</v>
      </c>
      <c r="D24" s="130">
        <v>0</v>
      </c>
      <c r="E24" s="131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5">
        <f t="shared" si="0"/>
        <v>0</v>
      </c>
      <c r="L24" s="134">
        <v>4.1666666666666666E-3</v>
      </c>
    </row>
  </sheetData>
  <sortState xmlns:xlrd2="http://schemas.microsoft.com/office/spreadsheetml/2017/richdata2" ref="A2:L24">
    <sortCondition descending="1" ref="K2:K24"/>
    <sortCondition ref="L2:L24"/>
    <sortCondition ref="D2:D24"/>
  </sortState>
  <printOptions headings="1" gridLines="1"/>
  <pageMargins left="0.53666666666666663" right="0.7" top="0.75" bottom="0.75" header="0.3" footer="0.3"/>
  <pageSetup scale="92" orientation="landscape" horizontalDpi="4294967293" r:id="rId1"/>
  <headerFooter>
    <oddHeader>&amp;C&amp;14Maturity Day 1 Results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L24"/>
  <sheetViews>
    <sheetView view="pageLayout" zoomScaleNormal="100" workbookViewId="0">
      <selection activeCell="B1" sqref="B1:L24"/>
    </sheetView>
  </sheetViews>
  <sheetFormatPr defaultRowHeight="13.8" x14ac:dyDescent="0.25"/>
  <cols>
    <col min="1" max="1" width="3.8984375" customWidth="1"/>
    <col min="2" max="2" width="23.5" customWidth="1"/>
    <col min="3" max="3" width="11.09765625" customWidth="1"/>
    <col min="4" max="4" width="9" style="138"/>
    <col min="5" max="11" width="8.796875" style="48"/>
    <col min="12" max="12" width="9" style="138"/>
  </cols>
  <sheetData>
    <row r="1" spans="1:12" s="7" customFormat="1" ht="14.4" x14ac:dyDescent="0.3">
      <c r="A1" s="19"/>
      <c r="B1" s="20" t="s">
        <v>0</v>
      </c>
      <c r="C1" s="20" t="s">
        <v>1</v>
      </c>
      <c r="D1" s="53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157</v>
      </c>
      <c r="K1" s="22" t="s">
        <v>8</v>
      </c>
      <c r="L1" s="57" t="s">
        <v>9</v>
      </c>
    </row>
    <row r="2" spans="1:12" s="2" customFormat="1" ht="14.4" x14ac:dyDescent="0.3">
      <c r="A2" s="129">
        <v>1</v>
      </c>
      <c r="B2" s="129" t="s">
        <v>56</v>
      </c>
      <c r="C2" s="129" t="s">
        <v>71</v>
      </c>
      <c r="D2" s="139">
        <v>4.0856481481481478E-4</v>
      </c>
      <c r="E2" s="131">
        <v>15</v>
      </c>
      <c r="F2" s="132">
        <v>15</v>
      </c>
      <c r="G2" s="132">
        <v>15</v>
      </c>
      <c r="H2" s="132">
        <v>15</v>
      </c>
      <c r="I2" s="132">
        <v>15</v>
      </c>
      <c r="J2" s="132">
        <v>15</v>
      </c>
      <c r="K2" s="133">
        <f t="shared" ref="K2:K24" si="0">SUM(E2:J2)</f>
        <v>90</v>
      </c>
      <c r="L2" s="136">
        <v>3.2353009259259262E-3</v>
      </c>
    </row>
    <row r="3" spans="1:12" s="5" customFormat="1" ht="14.4" x14ac:dyDescent="0.3">
      <c r="A3" s="129">
        <v>2</v>
      </c>
      <c r="B3" s="129" t="s">
        <v>39</v>
      </c>
      <c r="C3" s="129" t="s">
        <v>313</v>
      </c>
      <c r="D3" s="139">
        <v>7.6099537037037054E-4</v>
      </c>
      <c r="E3" s="131">
        <v>15</v>
      </c>
      <c r="F3" s="132">
        <v>15</v>
      </c>
      <c r="G3" s="132">
        <v>15</v>
      </c>
      <c r="H3" s="132">
        <v>15</v>
      </c>
      <c r="I3" s="132">
        <v>15</v>
      </c>
      <c r="J3" s="132">
        <v>15</v>
      </c>
      <c r="K3" s="133">
        <f t="shared" si="0"/>
        <v>90</v>
      </c>
      <c r="L3" s="136">
        <v>3.8581018518518521E-3</v>
      </c>
    </row>
    <row r="4" spans="1:12" s="2" customFormat="1" ht="14.4" x14ac:dyDescent="0.3">
      <c r="A4" s="129">
        <v>3</v>
      </c>
      <c r="B4" s="129" t="s">
        <v>42</v>
      </c>
      <c r="C4" s="129" t="s">
        <v>110</v>
      </c>
      <c r="D4" s="139">
        <v>6.7592592592592585E-4</v>
      </c>
      <c r="E4" s="132">
        <v>15</v>
      </c>
      <c r="F4" s="132">
        <v>15</v>
      </c>
      <c r="G4" s="132">
        <v>15</v>
      </c>
      <c r="H4" s="132">
        <v>15</v>
      </c>
      <c r="I4" s="132">
        <v>10</v>
      </c>
      <c r="J4" s="132">
        <v>0</v>
      </c>
      <c r="K4" s="133">
        <f t="shared" si="0"/>
        <v>70</v>
      </c>
      <c r="L4" s="139">
        <v>4.1666666666666666E-3</v>
      </c>
    </row>
    <row r="5" spans="1:12" s="5" customFormat="1" ht="14.4" x14ac:dyDescent="0.3">
      <c r="A5" s="129">
        <v>4</v>
      </c>
      <c r="B5" s="129" t="s">
        <v>39</v>
      </c>
      <c r="C5" s="129" t="s">
        <v>54</v>
      </c>
      <c r="D5" s="139">
        <v>2.415509259259259E-4</v>
      </c>
      <c r="E5" s="131">
        <v>15</v>
      </c>
      <c r="F5" s="132">
        <v>15</v>
      </c>
      <c r="G5" s="132">
        <v>15</v>
      </c>
      <c r="H5" s="132">
        <v>15</v>
      </c>
      <c r="I5" s="132">
        <v>5</v>
      </c>
      <c r="J5" s="132">
        <v>0</v>
      </c>
      <c r="K5" s="133">
        <f t="shared" si="0"/>
        <v>65</v>
      </c>
      <c r="L5" s="136">
        <v>4.1666666666666666E-3</v>
      </c>
    </row>
    <row r="6" spans="1:12" s="2" customFormat="1" ht="14.4" x14ac:dyDescent="0.3">
      <c r="A6" s="129">
        <v>5</v>
      </c>
      <c r="B6" s="129" t="s">
        <v>34</v>
      </c>
      <c r="C6" s="129" t="s">
        <v>238</v>
      </c>
      <c r="D6" s="139">
        <v>1.1631944444444445E-4</v>
      </c>
      <c r="E6" s="131">
        <v>15</v>
      </c>
      <c r="F6" s="132">
        <v>15</v>
      </c>
      <c r="G6" s="132">
        <v>15</v>
      </c>
      <c r="H6" s="132">
        <v>15</v>
      </c>
      <c r="I6" s="132">
        <v>0</v>
      </c>
      <c r="J6" s="132">
        <v>0</v>
      </c>
      <c r="K6" s="133">
        <f t="shared" si="0"/>
        <v>60</v>
      </c>
      <c r="L6" s="136">
        <v>4.1666666666666666E-3</v>
      </c>
    </row>
    <row r="7" spans="1:12" s="5" customFormat="1" ht="14.4" x14ac:dyDescent="0.3">
      <c r="A7" s="129">
        <v>6</v>
      </c>
      <c r="B7" s="129" t="s">
        <v>61</v>
      </c>
      <c r="C7" s="129" t="s">
        <v>317</v>
      </c>
      <c r="D7" s="139">
        <v>3.9583333333333338E-4</v>
      </c>
      <c r="E7" s="132">
        <v>15</v>
      </c>
      <c r="F7" s="132">
        <v>15</v>
      </c>
      <c r="G7" s="132">
        <v>15</v>
      </c>
      <c r="H7" s="132">
        <v>15</v>
      </c>
      <c r="I7" s="132">
        <v>0</v>
      </c>
      <c r="J7" s="132">
        <v>0</v>
      </c>
      <c r="K7" s="133">
        <f t="shared" si="0"/>
        <v>60</v>
      </c>
      <c r="L7" s="139">
        <v>4.1666666666666666E-3</v>
      </c>
    </row>
    <row r="8" spans="1:12" s="2" customFormat="1" ht="14.4" x14ac:dyDescent="0.3">
      <c r="A8" s="129">
        <v>7</v>
      </c>
      <c r="B8" s="129" t="s">
        <v>91</v>
      </c>
      <c r="C8" s="129" t="s">
        <v>62</v>
      </c>
      <c r="D8" s="139">
        <v>1.8652777777777776E-3</v>
      </c>
      <c r="E8" s="131">
        <v>15</v>
      </c>
      <c r="F8" s="132">
        <v>15</v>
      </c>
      <c r="G8" s="132">
        <v>15</v>
      </c>
      <c r="H8" s="132">
        <v>15</v>
      </c>
      <c r="I8" s="132">
        <v>0</v>
      </c>
      <c r="J8" s="132">
        <v>0</v>
      </c>
      <c r="K8" s="133">
        <f t="shared" si="0"/>
        <v>60</v>
      </c>
      <c r="L8" s="136">
        <v>4.1666666666666666E-3</v>
      </c>
    </row>
    <row r="9" spans="1:12" s="5" customFormat="1" ht="14.4" x14ac:dyDescent="0.3">
      <c r="A9" s="129">
        <v>8</v>
      </c>
      <c r="B9" s="129" t="s">
        <v>200</v>
      </c>
      <c r="C9" s="129" t="s">
        <v>84</v>
      </c>
      <c r="D9" s="139">
        <v>3.5162037037037036E-4</v>
      </c>
      <c r="E9" s="131">
        <v>15</v>
      </c>
      <c r="F9" s="132">
        <v>15</v>
      </c>
      <c r="G9" s="132">
        <v>15</v>
      </c>
      <c r="H9" s="132">
        <v>0</v>
      </c>
      <c r="I9" s="132">
        <v>0</v>
      </c>
      <c r="J9" s="132">
        <v>0</v>
      </c>
      <c r="K9" s="133">
        <f t="shared" si="0"/>
        <v>45</v>
      </c>
      <c r="L9" s="136">
        <v>4.1666666666666666E-3</v>
      </c>
    </row>
    <row r="10" spans="1:12" s="2" customFormat="1" ht="14.4" x14ac:dyDescent="0.3">
      <c r="A10" s="129">
        <v>9</v>
      </c>
      <c r="B10" s="129" t="s">
        <v>302</v>
      </c>
      <c r="C10" s="129" t="s">
        <v>314</v>
      </c>
      <c r="D10" s="139">
        <v>5.2384259259259257E-4</v>
      </c>
      <c r="E10" s="131">
        <v>15</v>
      </c>
      <c r="F10" s="132">
        <v>15</v>
      </c>
      <c r="G10" s="132">
        <v>15</v>
      </c>
      <c r="H10" s="132">
        <v>0</v>
      </c>
      <c r="I10" s="132">
        <v>0</v>
      </c>
      <c r="J10" s="132">
        <v>0</v>
      </c>
      <c r="K10" s="133">
        <f t="shared" si="0"/>
        <v>45</v>
      </c>
      <c r="L10" s="136">
        <v>4.1666666666666666E-3</v>
      </c>
    </row>
    <row r="11" spans="1:12" s="5" customFormat="1" ht="14.4" x14ac:dyDescent="0.3">
      <c r="A11" s="129">
        <v>10</v>
      </c>
      <c r="B11" s="129" t="s">
        <v>95</v>
      </c>
      <c r="C11" s="129" t="s">
        <v>96</v>
      </c>
      <c r="D11" s="139">
        <v>7.3460648148148148E-4</v>
      </c>
      <c r="E11" s="131">
        <v>15</v>
      </c>
      <c r="F11" s="132">
        <v>15</v>
      </c>
      <c r="G11" s="132">
        <v>15</v>
      </c>
      <c r="H11" s="132">
        <v>0</v>
      </c>
      <c r="I11" s="132">
        <v>0</v>
      </c>
      <c r="J11" s="132">
        <v>0</v>
      </c>
      <c r="K11" s="133">
        <f t="shared" si="0"/>
        <v>45</v>
      </c>
      <c r="L11" s="136">
        <v>4.1666666666666666E-3</v>
      </c>
    </row>
    <row r="12" spans="1:12" s="2" customFormat="1" ht="14.4" x14ac:dyDescent="0.3">
      <c r="A12" s="129">
        <v>11</v>
      </c>
      <c r="B12" s="129" t="s">
        <v>29</v>
      </c>
      <c r="C12" s="129" t="s">
        <v>30</v>
      </c>
      <c r="D12" s="139">
        <v>1.1280092592592594E-3</v>
      </c>
      <c r="E12" s="131">
        <v>15</v>
      </c>
      <c r="F12" s="132">
        <v>15</v>
      </c>
      <c r="G12" s="132">
        <v>15</v>
      </c>
      <c r="H12" s="132">
        <v>0</v>
      </c>
      <c r="I12" s="132">
        <v>0</v>
      </c>
      <c r="J12" s="132">
        <v>0</v>
      </c>
      <c r="K12" s="133">
        <f t="shared" si="0"/>
        <v>45</v>
      </c>
      <c r="L12" s="136">
        <v>4.1666666666666666E-3</v>
      </c>
    </row>
    <row r="13" spans="1:12" s="5" customFormat="1" ht="14.4" x14ac:dyDescent="0.3">
      <c r="A13" s="129">
        <v>12</v>
      </c>
      <c r="B13" s="129" t="s">
        <v>315</v>
      </c>
      <c r="C13" s="129" t="s">
        <v>191</v>
      </c>
      <c r="D13" s="139">
        <v>1.7914351851851852E-3</v>
      </c>
      <c r="E13" s="131">
        <v>15</v>
      </c>
      <c r="F13" s="132">
        <v>15</v>
      </c>
      <c r="G13" s="132">
        <v>15</v>
      </c>
      <c r="H13" s="132">
        <v>0</v>
      </c>
      <c r="I13" s="132">
        <v>0</v>
      </c>
      <c r="J13" s="132">
        <v>0</v>
      </c>
      <c r="K13" s="133">
        <f t="shared" si="0"/>
        <v>45</v>
      </c>
      <c r="L13" s="136">
        <v>4.1666666666666666E-3</v>
      </c>
    </row>
    <row r="14" spans="1:12" s="2" customFormat="1" ht="14.4" x14ac:dyDescent="0.3">
      <c r="A14" s="129">
        <v>13</v>
      </c>
      <c r="B14" s="129" t="s">
        <v>184</v>
      </c>
      <c r="C14" s="129" t="s">
        <v>235</v>
      </c>
      <c r="D14" s="139">
        <v>2.6087962962962962E-4</v>
      </c>
      <c r="E14" s="131">
        <v>15</v>
      </c>
      <c r="F14" s="132">
        <v>15</v>
      </c>
      <c r="G14" s="132">
        <v>0</v>
      </c>
      <c r="H14" s="132">
        <v>0</v>
      </c>
      <c r="I14" s="132">
        <v>0</v>
      </c>
      <c r="J14" s="132">
        <v>0</v>
      </c>
      <c r="K14" s="133">
        <f t="shared" si="0"/>
        <v>30</v>
      </c>
      <c r="L14" s="136">
        <v>4.1666666666666666E-3</v>
      </c>
    </row>
    <row r="15" spans="1:12" s="5" customFormat="1" ht="14.4" x14ac:dyDescent="0.3">
      <c r="A15" s="129">
        <v>14</v>
      </c>
      <c r="B15" s="129" t="s">
        <v>29</v>
      </c>
      <c r="C15" s="129" t="s">
        <v>64</v>
      </c>
      <c r="D15" s="139">
        <v>3.3530092592592596E-4</v>
      </c>
      <c r="E15" s="131">
        <v>15</v>
      </c>
      <c r="F15" s="132">
        <v>15</v>
      </c>
      <c r="G15" s="132">
        <v>0</v>
      </c>
      <c r="H15" s="132">
        <v>0</v>
      </c>
      <c r="I15" s="132">
        <v>0</v>
      </c>
      <c r="J15" s="132">
        <v>0</v>
      </c>
      <c r="K15" s="133">
        <f t="shared" si="0"/>
        <v>30</v>
      </c>
      <c r="L15" s="136">
        <v>4.1666666666666666E-3</v>
      </c>
    </row>
    <row r="16" spans="1:12" s="2" customFormat="1" ht="14.4" x14ac:dyDescent="0.3">
      <c r="A16" s="129">
        <v>15</v>
      </c>
      <c r="B16" s="129" t="s">
        <v>39</v>
      </c>
      <c r="C16" s="129" t="s">
        <v>55</v>
      </c>
      <c r="D16" s="139">
        <v>3.6134259259259257E-4</v>
      </c>
      <c r="E16" s="131">
        <v>15</v>
      </c>
      <c r="F16" s="132">
        <v>15</v>
      </c>
      <c r="G16" s="132">
        <v>0</v>
      </c>
      <c r="H16" s="132">
        <v>0</v>
      </c>
      <c r="I16" s="132">
        <v>0</v>
      </c>
      <c r="J16" s="132">
        <v>0</v>
      </c>
      <c r="K16" s="133">
        <f t="shared" si="0"/>
        <v>30</v>
      </c>
      <c r="L16" s="136">
        <v>4.1666666666666666E-3</v>
      </c>
    </row>
    <row r="17" spans="1:12" s="5" customFormat="1" ht="14.4" x14ac:dyDescent="0.3">
      <c r="A17" s="129">
        <v>16</v>
      </c>
      <c r="B17" s="129" t="s">
        <v>59</v>
      </c>
      <c r="C17" s="129" t="s">
        <v>60</v>
      </c>
      <c r="D17" s="139">
        <v>5.1979166666666656E-4</v>
      </c>
      <c r="E17" s="131">
        <v>15</v>
      </c>
      <c r="F17" s="132">
        <v>15</v>
      </c>
      <c r="G17" s="132">
        <v>0</v>
      </c>
      <c r="H17" s="132">
        <v>0</v>
      </c>
      <c r="I17" s="132">
        <v>0</v>
      </c>
      <c r="J17" s="132">
        <v>0</v>
      </c>
      <c r="K17" s="133">
        <f t="shared" si="0"/>
        <v>30</v>
      </c>
      <c r="L17" s="136">
        <v>4.1666666666666666E-3</v>
      </c>
    </row>
    <row r="18" spans="1:12" ht="14.4" x14ac:dyDescent="0.3">
      <c r="A18" s="129">
        <v>17</v>
      </c>
      <c r="B18" s="129" t="s">
        <v>95</v>
      </c>
      <c r="C18" s="129" t="s">
        <v>217</v>
      </c>
      <c r="D18" s="139">
        <v>2.4886574074074077E-3</v>
      </c>
      <c r="E18" s="131">
        <v>15</v>
      </c>
      <c r="F18" s="132">
        <v>15</v>
      </c>
      <c r="G18" s="132">
        <v>0</v>
      </c>
      <c r="H18" s="132">
        <v>0</v>
      </c>
      <c r="I18" s="132">
        <v>0</v>
      </c>
      <c r="J18" s="132">
        <v>0</v>
      </c>
      <c r="K18" s="133">
        <f t="shared" si="0"/>
        <v>30</v>
      </c>
      <c r="L18" s="136">
        <v>4.1666666666666666E-3</v>
      </c>
    </row>
    <row r="19" spans="1:12" s="5" customFormat="1" ht="14.4" x14ac:dyDescent="0.3">
      <c r="A19" s="129">
        <v>18</v>
      </c>
      <c r="B19" s="129" t="s">
        <v>316</v>
      </c>
      <c r="C19" s="129" t="s">
        <v>131</v>
      </c>
      <c r="D19" s="139">
        <v>3.6435185185185187E-4</v>
      </c>
      <c r="E19" s="131">
        <v>15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3">
        <f t="shared" si="0"/>
        <v>15</v>
      </c>
      <c r="L19" s="136">
        <v>4.1666666666666666E-3</v>
      </c>
    </row>
    <row r="20" spans="1:12" ht="14.4" x14ac:dyDescent="0.3">
      <c r="A20" s="129">
        <v>19</v>
      </c>
      <c r="B20" s="129" t="s">
        <v>29</v>
      </c>
      <c r="C20" s="129" t="s">
        <v>63</v>
      </c>
      <c r="D20" s="139">
        <v>2.2871527777777777E-3</v>
      </c>
      <c r="E20" s="131">
        <v>15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3">
        <f t="shared" si="0"/>
        <v>15</v>
      </c>
      <c r="L20" s="136">
        <v>4.1666666666666666E-3</v>
      </c>
    </row>
    <row r="21" spans="1:12" ht="14.4" x14ac:dyDescent="0.3">
      <c r="A21" s="129">
        <v>20</v>
      </c>
      <c r="B21" s="129" t="s">
        <v>111</v>
      </c>
      <c r="C21" s="129" t="s">
        <v>109</v>
      </c>
      <c r="D21" s="139">
        <v>3.183796296296297E-3</v>
      </c>
      <c r="E21" s="131">
        <v>15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3">
        <f t="shared" si="0"/>
        <v>15</v>
      </c>
      <c r="L21" s="136">
        <v>4.1666666666666666E-3</v>
      </c>
    </row>
    <row r="22" spans="1:12" ht="14.4" x14ac:dyDescent="0.3">
      <c r="A22" s="129">
        <v>21</v>
      </c>
      <c r="B22" s="129" t="s">
        <v>204</v>
      </c>
      <c r="C22" s="129" t="s">
        <v>55</v>
      </c>
      <c r="D22" s="139">
        <v>0</v>
      </c>
      <c r="E22" s="131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3">
        <f t="shared" si="0"/>
        <v>0</v>
      </c>
      <c r="L22" s="136">
        <v>4.1666666666666666E-3</v>
      </c>
    </row>
    <row r="23" spans="1:12" ht="14.4" x14ac:dyDescent="0.3">
      <c r="A23" s="129">
        <v>22</v>
      </c>
      <c r="B23" s="129" t="s">
        <v>285</v>
      </c>
      <c r="C23" s="129" t="s">
        <v>320</v>
      </c>
      <c r="D23" s="139">
        <v>0</v>
      </c>
      <c r="E23" s="131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3">
        <f t="shared" si="0"/>
        <v>0</v>
      </c>
      <c r="L23" s="136">
        <v>4.1666666666666666E-3</v>
      </c>
    </row>
    <row r="24" spans="1:12" ht="14.4" x14ac:dyDescent="0.3">
      <c r="A24" s="129">
        <v>23</v>
      </c>
      <c r="B24" s="129" t="s">
        <v>318</v>
      </c>
      <c r="C24" s="129" t="s">
        <v>319</v>
      </c>
      <c r="D24" s="139">
        <v>0</v>
      </c>
      <c r="E24" s="131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3">
        <f t="shared" si="0"/>
        <v>0</v>
      </c>
      <c r="L24" s="136">
        <v>4.1666666666666666E-3</v>
      </c>
    </row>
  </sheetData>
  <sortState xmlns:xlrd2="http://schemas.microsoft.com/office/spreadsheetml/2017/richdata2" ref="B2:L24">
    <sortCondition descending="1" ref="K2:K24"/>
    <sortCondition ref="L2:L24"/>
    <sortCondition ref="D2:D24"/>
  </sortState>
  <printOptions headings="1" gridLines="1"/>
  <pageMargins left="0.7" right="0.7" top="0.75" bottom="0.75" header="0.3" footer="0.3"/>
  <pageSetup scale="92" orientation="landscape" horizontalDpi="4294967293" r:id="rId1"/>
  <headerFooter>
    <oddHeader>&amp;C&amp;"Cambria,Bold"2020 Maturity Day 2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4ED8-A18F-44DB-845A-CC4B0F9E6596}">
  <sheetPr>
    <tabColor rgb="FF00B0F0"/>
  </sheetPr>
  <dimension ref="A1:Z24"/>
  <sheetViews>
    <sheetView view="pageLayout" zoomScaleNormal="100" workbookViewId="0">
      <selection activeCell="A4" sqref="A4"/>
    </sheetView>
  </sheetViews>
  <sheetFormatPr defaultRowHeight="13.8" x14ac:dyDescent="0.25"/>
  <cols>
    <col min="1" max="1" width="3.796875" customWidth="1"/>
    <col min="2" max="2" width="16.296875" customWidth="1"/>
    <col min="3" max="3" width="13.796875" customWidth="1"/>
    <col min="5" max="10" width="0" hidden="1" customWidth="1"/>
    <col min="13" max="13" width="12.09765625" hidden="1" customWidth="1"/>
    <col min="14" max="14" width="13" hidden="1" customWidth="1"/>
    <col min="16" max="21" width="0" hidden="1" customWidth="1"/>
    <col min="26" max="26" width="11.19921875" customWidth="1"/>
  </cols>
  <sheetData>
    <row r="1" spans="1:26" ht="14.4" x14ac:dyDescent="0.3">
      <c r="A1" s="129"/>
      <c r="B1" s="132" t="s">
        <v>0</v>
      </c>
      <c r="C1" s="132" t="s">
        <v>1</v>
      </c>
      <c r="D1" s="139" t="s">
        <v>2</v>
      </c>
      <c r="E1" s="132" t="s">
        <v>3</v>
      </c>
      <c r="F1" s="132" t="s">
        <v>4</v>
      </c>
      <c r="G1" s="132" t="s">
        <v>5</v>
      </c>
      <c r="H1" s="132" t="s">
        <v>6</v>
      </c>
      <c r="I1" s="132" t="s">
        <v>7</v>
      </c>
      <c r="J1" s="132" t="s">
        <v>157</v>
      </c>
      <c r="K1" s="140" t="s">
        <v>8</v>
      </c>
      <c r="L1" s="134" t="s">
        <v>9</v>
      </c>
      <c r="M1" s="132" t="s">
        <v>0</v>
      </c>
      <c r="N1" s="132" t="s">
        <v>1</v>
      </c>
      <c r="O1" s="139" t="s">
        <v>2</v>
      </c>
      <c r="P1" s="132" t="s">
        <v>3</v>
      </c>
      <c r="Q1" s="132" t="s">
        <v>4</v>
      </c>
      <c r="R1" s="132" t="s">
        <v>5</v>
      </c>
      <c r="S1" s="132" t="s">
        <v>6</v>
      </c>
      <c r="T1" s="132" t="s">
        <v>7</v>
      </c>
      <c r="U1" s="132" t="s">
        <v>157</v>
      </c>
      <c r="V1" s="140" t="s">
        <v>8</v>
      </c>
      <c r="W1" s="136" t="s">
        <v>9</v>
      </c>
      <c r="X1" s="132" t="s">
        <v>325</v>
      </c>
      <c r="Y1" s="132" t="s">
        <v>328</v>
      </c>
      <c r="Z1" s="132" t="s">
        <v>327</v>
      </c>
    </row>
    <row r="2" spans="1:26" ht="14.4" x14ac:dyDescent="0.3">
      <c r="A2" s="129">
        <v>1</v>
      </c>
      <c r="B2" s="129" t="s">
        <v>56</v>
      </c>
      <c r="C2" s="129" t="s">
        <v>71</v>
      </c>
      <c r="D2" s="139">
        <v>3.868055555555556E-4</v>
      </c>
      <c r="E2" s="131">
        <v>15</v>
      </c>
      <c r="F2" s="132">
        <v>15</v>
      </c>
      <c r="G2" s="132">
        <v>15</v>
      </c>
      <c r="H2" s="132">
        <v>15</v>
      </c>
      <c r="I2" s="132">
        <v>15</v>
      </c>
      <c r="J2" s="132">
        <v>15</v>
      </c>
      <c r="K2" s="133">
        <f t="shared" ref="K2:K24" si="0">SUM(E2:J2)</f>
        <v>90</v>
      </c>
      <c r="L2" s="134">
        <v>2.3098379629629628E-3</v>
      </c>
      <c r="M2" s="132" t="s">
        <v>56</v>
      </c>
      <c r="N2" s="132" t="s">
        <v>71</v>
      </c>
      <c r="O2" s="139">
        <v>4.0856481481481478E-4</v>
      </c>
      <c r="P2" s="131">
        <v>15</v>
      </c>
      <c r="Q2" s="132">
        <v>15</v>
      </c>
      <c r="R2" s="132">
        <v>15</v>
      </c>
      <c r="S2" s="132">
        <v>15</v>
      </c>
      <c r="T2" s="132">
        <v>15</v>
      </c>
      <c r="U2" s="132">
        <v>15</v>
      </c>
      <c r="V2" s="133">
        <f t="shared" ref="V2:V24" si="1">SUM(P2:U2)</f>
        <v>90</v>
      </c>
      <c r="W2" s="136">
        <v>3.2353009259259262E-3</v>
      </c>
      <c r="X2" s="132">
        <f t="shared" ref="X2:X24" si="2">K2+V2</f>
        <v>180</v>
      </c>
      <c r="Y2" s="139">
        <f t="shared" ref="Y2:Y24" si="3">L2+W2</f>
        <v>5.5451388888888894E-3</v>
      </c>
      <c r="Z2" s="139">
        <f t="shared" ref="Z2:Z24" si="4">D2+O2</f>
        <v>7.9537037037037033E-4</v>
      </c>
    </row>
    <row r="3" spans="1:26" ht="14.4" x14ac:dyDescent="0.3">
      <c r="A3" s="129">
        <v>2</v>
      </c>
      <c r="B3" s="129" t="s">
        <v>39</v>
      </c>
      <c r="C3" s="129" t="s">
        <v>313</v>
      </c>
      <c r="D3" s="139">
        <v>7.4016203703703711E-4</v>
      </c>
      <c r="E3" s="131">
        <v>15</v>
      </c>
      <c r="F3" s="132">
        <v>15</v>
      </c>
      <c r="G3" s="132">
        <v>15</v>
      </c>
      <c r="H3" s="132">
        <v>15</v>
      </c>
      <c r="I3" s="132">
        <v>15</v>
      </c>
      <c r="J3" s="132">
        <v>15</v>
      </c>
      <c r="K3" s="133">
        <f t="shared" si="0"/>
        <v>90</v>
      </c>
      <c r="L3" s="134">
        <v>2.8405092592592596E-3</v>
      </c>
      <c r="M3" s="132" t="s">
        <v>39</v>
      </c>
      <c r="N3" s="132" t="s">
        <v>313</v>
      </c>
      <c r="O3" s="139">
        <v>7.6099537037037054E-4</v>
      </c>
      <c r="P3" s="131">
        <v>15</v>
      </c>
      <c r="Q3" s="132">
        <v>15</v>
      </c>
      <c r="R3" s="132">
        <v>15</v>
      </c>
      <c r="S3" s="132">
        <v>15</v>
      </c>
      <c r="T3" s="132">
        <v>15</v>
      </c>
      <c r="U3" s="132">
        <v>15</v>
      </c>
      <c r="V3" s="133">
        <f t="shared" si="1"/>
        <v>90</v>
      </c>
      <c r="W3" s="136">
        <v>3.8581018518518521E-3</v>
      </c>
      <c r="X3" s="132">
        <f t="shared" si="2"/>
        <v>180</v>
      </c>
      <c r="Y3" s="139">
        <f t="shared" si="3"/>
        <v>6.6986111111111118E-3</v>
      </c>
      <c r="Z3" s="139">
        <f t="shared" si="4"/>
        <v>1.5011574074074076E-3</v>
      </c>
    </row>
    <row r="4" spans="1:26" ht="14.4" x14ac:dyDescent="0.3">
      <c r="A4" s="129">
        <v>3</v>
      </c>
      <c r="B4" s="129" t="s">
        <v>42</v>
      </c>
      <c r="C4" s="129" t="s">
        <v>110</v>
      </c>
      <c r="D4" s="139">
        <v>2.6087962962962962E-4</v>
      </c>
      <c r="E4" s="131">
        <v>15</v>
      </c>
      <c r="F4" s="132">
        <v>15</v>
      </c>
      <c r="G4" s="132">
        <v>15</v>
      </c>
      <c r="H4" s="132">
        <v>15</v>
      </c>
      <c r="I4" s="132">
        <v>15</v>
      </c>
      <c r="J4" s="132">
        <v>15</v>
      </c>
      <c r="K4" s="133">
        <f t="shared" si="0"/>
        <v>90</v>
      </c>
      <c r="L4" s="134">
        <v>2.4435185185185189E-3</v>
      </c>
      <c r="M4" s="132" t="s">
        <v>42</v>
      </c>
      <c r="N4" s="132" t="s">
        <v>110</v>
      </c>
      <c r="O4" s="139">
        <v>6.7592592592592585E-4</v>
      </c>
      <c r="P4" s="132">
        <v>15</v>
      </c>
      <c r="Q4" s="132">
        <v>15</v>
      </c>
      <c r="R4" s="132">
        <v>15</v>
      </c>
      <c r="S4" s="132">
        <v>15</v>
      </c>
      <c r="T4" s="132">
        <v>10</v>
      </c>
      <c r="U4" s="132">
        <v>0</v>
      </c>
      <c r="V4" s="133">
        <f t="shared" si="1"/>
        <v>70</v>
      </c>
      <c r="W4" s="139">
        <v>4.1666666666666666E-3</v>
      </c>
      <c r="X4" s="132">
        <f t="shared" si="2"/>
        <v>160</v>
      </c>
      <c r="Y4" s="139">
        <f t="shared" si="3"/>
        <v>6.610185185185186E-3</v>
      </c>
      <c r="Z4" s="139">
        <f t="shared" si="4"/>
        <v>9.3680555555555553E-4</v>
      </c>
    </row>
    <row r="5" spans="1:26" ht="14.4" x14ac:dyDescent="0.3">
      <c r="A5" s="129">
        <v>4</v>
      </c>
      <c r="B5" s="129" t="s">
        <v>39</v>
      </c>
      <c r="C5" s="129" t="s">
        <v>54</v>
      </c>
      <c r="D5" s="139">
        <v>3.1921296296296293E-4</v>
      </c>
      <c r="E5" s="132">
        <v>15</v>
      </c>
      <c r="F5" s="132">
        <v>15</v>
      </c>
      <c r="G5" s="132">
        <v>15</v>
      </c>
      <c r="H5" s="132">
        <v>15</v>
      </c>
      <c r="I5" s="132">
        <v>15</v>
      </c>
      <c r="J5" s="132">
        <v>15</v>
      </c>
      <c r="K5" s="133">
        <f t="shared" si="0"/>
        <v>90</v>
      </c>
      <c r="L5" s="134">
        <v>3.129861111111111E-3</v>
      </c>
      <c r="M5" s="132" t="s">
        <v>39</v>
      </c>
      <c r="N5" s="132" t="s">
        <v>54</v>
      </c>
      <c r="O5" s="139">
        <v>2.415509259259259E-4</v>
      </c>
      <c r="P5" s="131">
        <v>15</v>
      </c>
      <c r="Q5" s="132">
        <v>15</v>
      </c>
      <c r="R5" s="132">
        <v>15</v>
      </c>
      <c r="S5" s="132">
        <v>15</v>
      </c>
      <c r="T5" s="132">
        <v>5</v>
      </c>
      <c r="U5" s="132">
        <v>0</v>
      </c>
      <c r="V5" s="133">
        <f t="shared" si="1"/>
        <v>65</v>
      </c>
      <c r="W5" s="136">
        <v>4.1666666666666666E-3</v>
      </c>
      <c r="X5" s="132">
        <f t="shared" si="2"/>
        <v>155</v>
      </c>
      <c r="Y5" s="139">
        <f t="shared" si="3"/>
        <v>7.2965277777777776E-3</v>
      </c>
      <c r="Z5" s="139">
        <f t="shared" si="4"/>
        <v>5.6076388888888886E-4</v>
      </c>
    </row>
    <row r="6" spans="1:26" ht="14.4" x14ac:dyDescent="0.3">
      <c r="A6" s="129">
        <v>5</v>
      </c>
      <c r="B6" s="129" t="s">
        <v>34</v>
      </c>
      <c r="C6" s="129" t="s">
        <v>238</v>
      </c>
      <c r="D6" s="139">
        <v>7.4594907407407411E-4</v>
      </c>
      <c r="E6" s="131">
        <v>15</v>
      </c>
      <c r="F6" s="132">
        <v>15</v>
      </c>
      <c r="G6" s="132">
        <v>15</v>
      </c>
      <c r="H6" s="132">
        <v>15</v>
      </c>
      <c r="I6" s="132">
        <v>15</v>
      </c>
      <c r="J6" s="132">
        <v>15</v>
      </c>
      <c r="K6" s="133">
        <f t="shared" si="0"/>
        <v>90</v>
      </c>
      <c r="L6" s="134">
        <v>3.0871527777777776E-3</v>
      </c>
      <c r="M6" s="132" t="s">
        <v>34</v>
      </c>
      <c r="N6" s="132" t="s">
        <v>238</v>
      </c>
      <c r="O6" s="139">
        <v>1.1631944444444445E-4</v>
      </c>
      <c r="P6" s="131">
        <v>15</v>
      </c>
      <c r="Q6" s="132">
        <v>15</v>
      </c>
      <c r="R6" s="132">
        <v>15</v>
      </c>
      <c r="S6" s="132">
        <v>15</v>
      </c>
      <c r="T6" s="132">
        <v>0</v>
      </c>
      <c r="U6" s="132">
        <v>0</v>
      </c>
      <c r="V6" s="133">
        <f t="shared" si="1"/>
        <v>60</v>
      </c>
      <c r="W6" s="136">
        <v>4.1666666666666666E-3</v>
      </c>
      <c r="X6" s="132">
        <f t="shared" si="2"/>
        <v>150</v>
      </c>
      <c r="Y6" s="139">
        <f t="shared" si="3"/>
        <v>7.2538194444444447E-3</v>
      </c>
      <c r="Z6" s="139">
        <f t="shared" si="4"/>
        <v>8.6226851851851851E-4</v>
      </c>
    </row>
    <row r="7" spans="1:26" ht="14.4" x14ac:dyDescent="0.3">
      <c r="A7" s="129">
        <v>6</v>
      </c>
      <c r="B7" s="129" t="s">
        <v>91</v>
      </c>
      <c r="C7" s="129" t="s">
        <v>62</v>
      </c>
      <c r="D7" s="139">
        <v>3.3726851851851848E-4</v>
      </c>
      <c r="E7" s="131">
        <v>15</v>
      </c>
      <c r="F7" s="132">
        <v>15</v>
      </c>
      <c r="G7" s="132">
        <v>15</v>
      </c>
      <c r="H7" s="132">
        <v>15</v>
      </c>
      <c r="I7" s="132">
        <v>15</v>
      </c>
      <c r="J7" s="132">
        <v>15</v>
      </c>
      <c r="K7" s="133">
        <f t="shared" si="0"/>
        <v>90</v>
      </c>
      <c r="L7" s="134">
        <v>3.496412037037037E-3</v>
      </c>
      <c r="M7" s="132" t="s">
        <v>91</v>
      </c>
      <c r="N7" s="132" t="s">
        <v>62</v>
      </c>
      <c r="O7" s="139">
        <v>1.8652777777777776E-3</v>
      </c>
      <c r="P7" s="131">
        <v>15</v>
      </c>
      <c r="Q7" s="132">
        <v>15</v>
      </c>
      <c r="R7" s="132">
        <v>15</v>
      </c>
      <c r="S7" s="132">
        <v>15</v>
      </c>
      <c r="T7" s="132">
        <v>0</v>
      </c>
      <c r="U7" s="132">
        <v>0</v>
      </c>
      <c r="V7" s="133">
        <f t="shared" si="1"/>
        <v>60</v>
      </c>
      <c r="W7" s="136">
        <v>4.1666666666666666E-3</v>
      </c>
      <c r="X7" s="132">
        <f t="shared" si="2"/>
        <v>150</v>
      </c>
      <c r="Y7" s="139">
        <f t="shared" si="3"/>
        <v>7.6630787037037032E-3</v>
      </c>
      <c r="Z7" s="139">
        <f t="shared" si="4"/>
        <v>2.2025462962962962E-3</v>
      </c>
    </row>
    <row r="8" spans="1:26" ht="14.4" x14ac:dyDescent="0.3">
      <c r="A8" s="129">
        <v>7</v>
      </c>
      <c r="B8" s="129" t="s">
        <v>200</v>
      </c>
      <c r="C8" s="129" t="s">
        <v>84</v>
      </c>
      <c r="D8" s="139">
        <v>3.5567129629629626E-4</v>
      </c>
      <c r="E8" s="131">
        <v>15</v>
      </c>
      <c r="F8" s="132">
        <v>15</v>
      </c>
      <c r="G8" s="132">
        <v>15</v>
      </c>
      <c r="H8" s="132">
        <v>15</v>
      </c>
      <c r="I8" s="132">
        <v>15</v>
      </c>
      <c r="J8" s="132">
        <v>15</v>
      </c>
      <c r="K8" s="133">
        <f t="shared" si="0"/>
        <v>90</v>
      </c>
      <c r="L8" s="134">
        <v>2.3783564814814817E-3</v>
      </c>
      <c r="M8" s="132" t="s">
        <v>200</v>
      </c>
      <c r="N8" s="132" t="s">
        <v>84</v>
      </c>
      <c r="O8" s="139">
        <v>3.5162037037037036E-4</v>
      </c>
      <c r="P8" s="131">
        <v>15</v>
      </c>
      <c r="Q8" s="132">
        <v>15</v>
      </c>
      <c r="R8" s="132">
        <v>15</v>
      </c>
      <c r="S8" s="132">
        <v>0</v>
      </c>
      <c r="T8" s="132">
        <v>0</v>
      </c>
      <c r="U8" s="132">
        <v>0</v>
      </c>
      <c r="V8" s="133">
        <f t="shared" si="1"/>
        <v>45</v>
      </c>
      <c r="W8" s="136">
        <v>4.1666666666666666E-3</v>
      </c>
      <c r="X8" s="132">
        <f t="shared" si="2"/>
        <v>135</v>
      </c>
      <c r="Y8" s="139">
        <f t="shared" si="3"/>
        <v>6.5450231481481488E-3</v>
      </c>
      <c r="Z8" s="139">
        <f t="shared" si="4"/>
        <v>7.0729166666666662E-4</v>
      </c>
    </row>
    <row r="9" spans="1:26" ht="14.4" x14ac:dyDescent="0.3">
      <c r="A9" s="129">
        <v>8</v>
      </c>
      <c r="B9" s="129" t="s">
        <v>302</v>
      </c>
      <c r="C9" s="129" t="s">
        <v>314</v>
      </c>
      <c r="D9" s="139">
        <v>4.3402777777777775E-4</v>
      </c>
      <c r="E9" s="131">
        <v>15</v>
      </c>
      <c r="F9" s="132">
        <v>15</v>
      </c>
      <c r="G9" s="132">
        <v>15</v>
      </c>
      <c r="H9" s="132">
        <v>15</v>
      </c>
      <c r="I9" s="132">
        <v>15</v>
      </c>
      <c r="J9" s="132">
        <v>15</v>
      </c>
      <c r="K9" s="133">
        <f t="shared" si="0"/>
        <v>90</v>
      </c>
      <c r="L9" s="134">
        <v>2.8795138888888885E-3</v>
      </c>
      <c r="M9" s="132" t="s">
        <v>302</v>
      </c>
      <c r="N9" s="132" t="s">
        <v>314</v>
      </c>
      <c r="O9" s="139">
        <v>5.2384259259259257E-4</v>
      </c>
      <c r="P9" s="131">
        <v>15</v>
      </c>
      <c r="Q9" s="132">
        <v>15</v>
      </c>
      <c r="R9" s="132">
        <v>15</v>
      </c>
      <c r="S9" s="132">
        <v>0</v>
      </c>
      <c r="T9" s="132">
        <v>0</v>
      </c>
      <c r="U9" s="132">
        <v>0</v>
      </c>
      <c r="V9" s="133">
        <f t="shared" si="1"/>
        <v>45</v>
      </c>
      <c r="W9" s="136">
        <v>4.1666666666666666E-3</v>
      </c>
      <c r="X9" s="132">
        <f t="shared" si="2"/>
        <v>135</v>
      </c>
      <c r="Y9" s="139">
        <f t="shared" si="3"/>
        <v>7.0461805555555555E-3</v>
      </c>
      <c r="Z9" s="139">
        <f t="shared" si="4"/>
        <v>9.5787037037037032E-4</v>
      </c>
    </row>
    <row r="10" spans="1:26" ht="14.4" x14ac:dyDescent="0.3">
      <c r="A10" s="129">
        <v>9</v>
      </c>
      <c r="B10" s="129" t="s">
        <v>315</v>
      </c>
      <c r="C10" s="129" t="s">
        <v>191</v>
      </c>
      <c r="D10" s="139">
        <v>3.5763888888888889E-4</v>
      </c>
      <c r="E10" s="131">
        <v>15</v>
      </c>
      <c r="F10" s="132">
        <v>15</v>
      </c>
      <c r="G10" s="132">
        <v>15</v>
      </c>
      <c r="H10" s="132">
        <v>15</v>
      </c>
      <c r="I10" s="132">
        <v>15</v>
      </c>
      <c r="J10" s="132">
        <v>15</v>
      </c>
      <c r="K10" s="133">
        <f t="shared" si="0"/>
        <v>90</v>
      </c>
      <c r="L10" s="134">
        <v>3.8008101851851853E-3</v>
      </c>
      <c r="M10" s="132" t="s">
        <v>315</v>
      </c>
      <c r="N10" s="132" t="s">
        <v>191</v>
      </c>
      <c r="O10" s="139">
        <v>1.7914351851851852E-3</v>
      </c>
      <c r="P10" s="131">
        <v>15</v>
      </c>
      <c r="Q10" s="132">
        <v>15</v>
      </c>
      <c r="R10" s="132">
        <v>15</v>
      </c>
      <c r="S10" s="132">
        <v>0</v>
      </c>
      <c r="T10" s="132">
        <v>0</v>
      </c>
      <c r="U10" s="132">
        <v>0</v>
      </c>
      <c r="V10" s="133">
        <f t="shared" si="1"/>
        <v>45</v>
      </c>
      <c r="W10" s="136">
        <v>4.1666666666666666E-3</v>
      </c>
      <c r="X10" s="132">
        <f t="shared" si="2"/>
        <v>135</v>
      </c>
      <c r="Y10" s="139">
        <f t="shared" si="3"/>
        <v>7.9674768518518523E-3</v>
      </c>
      <c r="Z10" s="139">
        <f t="shared" si="4"/>
        <v>2.1490740740740741E-3</v>
      </c>
    </row>
    <row r="11" spans="1:26" ht="14.4" x14ac:dyDescent="0.3">
      <c r="A11" s="129">
        <v>10</v>
      </c>
      <c r="B11" s="129" t="s">
        <v>59</v>
      </c>
      <c r="C11" s="129" t="s">
        <v>60</v>
      </c>
      <c r="D11" s="139">
        <v>5.152777777777778E-4</v>
      </c>
      <c r="E11" s="131">
        <v>15</v>
      </c>
      <c r="F11" s="132">
        <v>15</v>
      </c>
      <c r="G11" s="132">
        <v>15</v>
      </c>
      <c r="H11" s="132">
        <v>15</v>
      </c>
      <c r="I11" s="132">
        <v>15</v>
      </c>
      <c r="J11" s="132">
        <v>15</v>
      </c>
      <c r="K11" s="133">
        <f t="shared" si="0"/>
        <v>90</v>
      </c>
      <c r="L11" s="134">
        <v>3.4944444444444446E-3</v>
      </c>
      <c r="M11" s="132" t="s">
        <v>59</v>
      </c>
      <c r="N11" s="132" t="s">
        <v>60</v>
      </c>
      <c r="O11" s="139">
        <v>5.1979166666666656E-4</v>
      </c>
      <c r="P11" s="131">
        <v>15</v>
      </c>
      <c r="Q11" s="132">
        <v>15</v>
      </c>
      <c r="R11" s="132">
        <v>0</v>
      </c>
      <c r="S11" s="132">
        <v>0</v>
      </c>
      <c r="T11" s="132">
        <v>0</v>
      </c>
      <c r="U11" s="132">
        <v>0</v>
      </c>
      <c r="V11" s="133">
        <f t="shared" si="1"/>
        <v>30</v>
      </c>
      <c r="W11" s="136">
        <v>4.1666666666666666E-3</v>
      </c>
      <c r="X11" s="132">
        <f t="shared" si="2"/>
        <v>120</v>
      </c>
      <c r="Y11" s="139">
        <f t="shared" si="3"/>
        <v>7.6611111111111116E-3</v>
      </c>
      <c r="Z11" s="139">
        <f t="shared" si="4"/>
        <v>1.0350694444444444E-3</v>
      </c>
    </row>
    <row r="12" spans="1:26" ht="14.4" x14ac:dyDescent="0.3">
      <c r="A12" s="129">
        <v>11</v>
      </c>
      <c r="B12" s="129" t="s">
        <v>61</v>
      </c>
      <c r="C12" s="129" t="s">
        <v>317</v>
      </c>
      <c r="D12" s="139">
        <v>3.1886574074074071E-4</v>
      </c>
      <c r="E12" s="131">
        <v>15</v>
      </c>
      <c r="F12" s="132">
        <v>15</v>
      </c>
      <c r="G12" s="132">
        <v>15</v>
      </c>
      <c r="H12" s="132">
        <v>15</v>
      </c>
      <c r="I12" s="132">
        <v>0</v>
      </c>
      <c r="J12" s="132">
        <v>0</v>
      </c>
      <c r="K12" s="133">
        <f t="shared" si="0"/>
        <v>60</v>
      </c>
      <c r="L12" s="134">
        <v>4.1666666666666666E-3</v>
      </c>
      <c r="M12" s="132" t="s">
        <v>61</v>
      </c>
      <c r="N12" s="132" t="s">
        <v>317</v>
      </c>
      <c r="O12" s="139">
        <v>3.9583333333333338E-4</v>
      </c>
      <c r="P12" s="132">
        <v>15</v>
      </c>
      <c r="Q12" s="132">
        <v>15</v>
      </c>
      <c r="R12" s="132">
        <v>15</v>
      </c>
      <c r="S12" s="132">
        <v>15</v>
      </c>
      <c r="T12" s="132">
        <v>0</v>
      </c>
      <c r="U12" s="132">
        <v>0</v>
      </c>
      <c r="V12" s="133">
        <f t="shared" si="1"/>
        <v>60</v>
      </c>
      <c r="W12" s="139">
        <v>4.1666666666666666E-3</v>
      </c>
      <c r="X12" s="132">
        <f t="shared" si="2"/>
        <v>120</v>
      </c>
      <c r="Y12" s="139">
        <f t="shared" si="3"/>
        <v>8.3333333333333332E-3</v>
      </c>
      <c r="Z12" s="139">
        <f t="shared" si="4"/>
        <v>7.1469907407407409E-4</v>
      </c>
    </row>
    <row r="13" spans="1:26" ht="14.4" x14ac:dyDescent="0.3">
      <c r="A13" s="129">
        <v>12</v>
      </c>
      <c r="B13" s="129" t="s">
        <v>29</v>
      </c>
      <c r="C13" s="129" t="s">
        <v>63</v>
      </c>
      <c r="D13" s="139">
        <v>4.5000000000000004E-4</v>
      </c>
      <c r="E13" s="131">
        <v>15</v>
      </c>
      <c r="F13" s="132">
        <v>15</v>
      </c>
      <c r="G13" s="132">
        <v>15</v>
      </c>
      <c r="H13" s="132">
        <v>15</v>
      </c>
      <c r="I13" s="132">
        <v>15</v>
      </c>
      <c r="J13" s="132">
        <v>15</v>
      </c>
      <c r="K13" s="133">
        <f t="shared" si="0"/>
        <v>90</v>
      </c>
      <c r="L13" s="134">
        <v>2.2792824074074074E-3</v>
      </c>
      <c r="M13" s="132" t="s">
        <v>29</v>
      </c>
      <c r="N13" s="132" t="s">
        <v>63</v>
      </c>
      <c r="O13" s="139">
        <v>2.2871527777777777E-3</v>
      </c>
      <c r="P13" s="131">
        <v>15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3">
        <f t="shared" si="1"/>
        <v>15</v>
      </c>
      <c r="W13" s="136">
        <v>4.1666666666666666E-3</v>
      </c>
      <c r="X13" s="132">
        <f t="shared" si="2"/>
        <v>105</v>
      </c>
      <c r="Y13" s="139">
        <f t="shared" si="3"/>
        <v>6.4459490740740744E-3</v>
      </c>
      <c r="Z13" s="139">
        <f t="shared" si="4"/>
        <v>2.7371527777777776E-3</v>
      </c>
    </row>
    <row r="14" spans="1:26" ht="14.4" x14ac:dyDescent="0.3">
      <c r="A14" s="129">
        <v>13</v>
      </c>
      <c r="B14" s="129" t="s">
        <v>316</v>
      </c>
      <c r="C14" s="129" t="s">
        <v>131</v>
      </c>
      <c r="D14" s="139">
        <v>5.2164351851851851E-4</v>
      </c>
      <c r="E14" s="131">
        <v>15</v>
      </c>
      <c r="F14" s="132">
        <v>15</v>
      </c>
      <c r="G14" s="132">
        <v>15</v>
      </c>
      <c r="H14" s="132">
        <v>15</v>
      </c>
      <c r="I14" s="132">
        <v>15</v>
      </c>
      <c r="J14" s="132">
        <v>15</v>
      </c>
      <c r="K14" s="133">
        <f t="shared" si="0"/>
        <v>90</v>
      </c>
      <c r="L14" s="134">
        <v>2.4865740740740742E-3</v>
      </c>
      <c r="M14" s="132" t="s">
        <v>316</v>
      </c>
      <c r="N14" s="132" t="s">
        <v>131</v>
      </c>
      <c r="O14" s="139">
        <v>3.6435185185185187E-4</v>
      </c>
      <c r="P14" s="131">
        <v>15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3">
        <f t="shared" si="1"/>
        <v>15</v>
      </c>
      <c r="W14" s="136">
        <v>4.1666666666666666E-3</v>
      </c>
      <c r="X14" s="132">
        <f t="shared" si="2"/>
        <v>105</v>
      </c>
      <c r="Y14" s="139">
        <f t="shared" si="3"/>
        <v>6.6532407407407408E-3</v>
      </c>
      <c r="Z14" s="139">
        <f t="shared" si="4"/>
        <v>8.8599537037037032E-4</v>
      </c>
    </row>
    <row r="15" spans="1:26" ht="14.4" x14ac:dyDescent="0.3">
      <c r="A15" s="129">
        <v>14</v>
      </c>
      <c r="B15" s="129" t="s">
        <v>111</v>
      </c>
      <c r="C15" s="129" t="s">
        <v>109</v>
      </c>
      <c r="D15" s="139">
        <v>4.4629629629629636E-4</v>
      </c>
      <c r="E15" s="131">
        <v>15</v>
      </c>
      <c r="F15" s="132">
        <v>15</v>
      </c>
      <c r="G15" s="132">
        <v>15</v>
      </c>
      <c r="H15" s="132">
        <v>15</v>
      </c>
      <c r="I15" s="132">
        <v>15</v>
      </c>
      <c r="J15" s="132">
        <v>15</v>
      </c>
      <c r="K15" s="133">
        <f t="shared" si="0"/>
        <v>90</v>
      </c>
      <c r="L15" s="134">
        <v>3.1406249999999998E-3</v>
      </c>
      <c r="M15" s="132" t="s">
        <v>111</v>
      </c>
      <c r="N15" s="132" t="s">
        <v>109</v>
      </c>
      <c r="O15" s="139">
        <v>3.183796296296297E-3</v>
      </c>
      <c r="P15" s="131">
        <v>15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3">
        <f t="shared" si="1"/>
        <v>15</v>
      </c>
      <c r="W15" s="136">
        <v>4.1666666666666666E-3</v>
      </c>
      <c r="X15" s="132">
        <f t="shared" si="2"/>
        <v>105</v>
      </c>
      <c r="Y15" s="139">
        <f t="shared" si="3"/>
        <v>7.3072916666666668E-3</v>
      </c>
      <c r="Z15" s="139">
        <f t="shared" si="4"/>
        <v>3.6300925925925932E-3</v>
      </c>
    </row>
    <row r="16" spans="1:26" ht="14.4" x14ac:dyDescent="0.3">
      <c r="A16" s="129">
        <v>15</v>
      </c>
      <c r="B16" s="129" t="s">
        <v>39</v>
      </c>
      <c r="C16" s="129" t="s">
        <v>55</v>
      </c>
      <c r="D16" s="139">
        <v>5.118055555555556E-4</v>
      </c>
      <c r="E16" s="131">
        <v>15</v>
      </c>
      <c r="F16" s="132">
        <v>15</v>
      </c>
      <c r="G16" s="132">
        <v>15</v>
      </c>
      <c r="H16" s="132">
        <v>15</v>
      </c>
      <c r="I16" s="132">
        <v>15</v>
      </c>
      <c r="J16" s="132">
        <v>0</v>
      </c>
      <c r="K16" s="133">
        <f t="shared" si="0"/>
        <v>75</v>
      </c>
      <c r="L16" s="134">
        <v>4.1666666666666666E-3</v>
      </c>
      <c r="M16" s="132" t="s">
        <v>39</v>
      </c>
      <c r="N16" s="132" t="s">
        <v>55</v>
      </c>
      <c r="O16" s="139">
        <v>3.6134259259259257E-4</v>
      </c>
      <c r="P16" s="131">
        <v>15</v>
      </c>
      <c r="Q16" s="132">
        <v>15</v>
      </c>
      <c r="R16" s="132">
        <v>0</v>
      </c>
      <c r="S16" s="132">
        <v>0</v>
      </c>
      <c r="T16" s="132">
        <v>0</v>
      </c>
      <c r="U16" s="132">
        <v>0</v>
      </c>
      <c r="V16" s="133">
        <f t="shared" si="1"/>
        <v>30</v>
      </c>
      <c r="W16" s="136">
        <v>4.1666666666666666E-3</v>
      </c>
      <c r="X16" s="132">
        <f t="shared" si="2"/>
        <v>105</v>
      </c>
      <c r="Y16" s="139">
        <f t="shared" si="3"/>
        <v>8.3333333333333332E-3</v>
      </c>
      <c r="Z16" s="139">
        <f t="shared" si="4"/>
        <v>8.7314814814814818E-4</v>
      </c>
    </row>
    <row r="17" spans="1:26" ht="14.4" x14ac:dyDescent="0.3">
      <c r="A17" s="129">
        <v>16</v>
      </c>
      <c r="B17" s="129" t="s">
        <v>95</v>
      </c>
      <c r="C17" s="129" t="s">
        <v>217</v>
      </c>
      <c r="D17" s="139">
        <v>6.281250000000001E-4</v>
      </c>
      <c r="E17" s="131">
        <v>15</v>
      </c>
      <c r="F17" s="132">
        <v>15</v>
      </c>
      <c r="G17" s="132">
        <v>15</v>
      </c>
      <c r="H17" s="132">
        <v>15</v>
      </c>
      <c r="I17" s="132">
        <v>15</v>
      </c>
      <c r="J17" s="132">
        <v>0</v>
      </c>
      <c r="K17" s="133">
        <f t="shared" si="0"/>
        <v>75</v>
      </c>
      <c r="L17" s="134">
        <v>4.1666666666666666E-3</v>
      </c>
      <c r="M17" s="132" t="s">
        <v>95</v>
      </c>
      <c r="N17" s="132" t="s">
        <v>217</v>
      </c>
      <c r="O17" s="139">
        <v>2.4886574074074077E-3</v>
      </c>
      <c r="P17" s="131">
        <v>15</v>
      </c>
      <c r="Q17" s="132">
        <v>15</v>
      </c>
      <c r="R17" s="132">
        <v>0</v>
      </c>
      <c r="S17" s="132">
        <v>0</v>
      </c>
      <c r="T17" s="132">
        <v>0</v>
      </c>
      <c r="U17" s="132">
        <v>0</v>
      </c>
      <c r="V17" s="133">
        <f t="shared" si="1"/>
        <v>30</v>
      </c>
      <c r="W17" s="136">
        <v>4.1666666666666666E-3</v>
      </c>
      <c r="X17" s="132">
        <f t="shared" si="2"/>
        <v>105</v>
      </c>
      <c r="Y17" s="139">
        <f t="shared" si="3"/>
        <v>8.3333333333333332E-3</v>
      </c>
      <c r="Z17" s="139">
        <f t="shared" si="4"/>
        <v>3.116782407407408E-3</v>
      </c>
    </row>
    <row r="18" spans="1:26" ht="14.4" x14ac:dyDescent="0.3">
      <c r="A18" s="129">
        <v>17</v>
      </c>
      <c r="B18" s="129" t="s">
        <v>204</v>
      </c>
      <c r="C18" s="129" t="s">
        <v>55</v>
      </c>
      <c r="D18" s="139">
        <v>4.4201388888888887E-4</v>
      </c>
      <c r="E18" s="131">
        <v>15</v>
      </c>
      <c r="F18" s="132">
        <v>15</v>
      </c>
      <c r="G18" s="132">
        <v>15</v>
      </c>
      <c r="H18" s="132">
        <v>15</v>
      </c>
      <c r="I18" s="132">
        <v>15</v>
      </c>
      <c r="J18" s="132">
        <v>15</v>
      </c>
      <c r="K18" s="133">
        <f t="shared" si="0"/>
        <v>90</v>
      </c>
      <c r="L18" s="134">
        <v>3.8873842592592588E-3</v>
      </c>
      <c r="M18" s="132" t="s">
        <v>204</v>
      </c>
      <c r="N18" s="132" t="s">
        <v>55</v>
      </c>
      <c r="O18" s="139">
        <v>0</v>
      </c>
      <c r="P18" s="131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3">
        <f t="shared" si="1"/>
        <v>0</v>
      </c>
      <c r="W18" s="136">
        <v>4.1666666666666666E-3</v>
      </c>
      <c r="X18" s="132">
        <f t="shared" si="2"/>
        <v>90</v>
      </c>
      <c r="Y18" s="139">
        <f t="shared" si="3"/>
        <v>8.0540509259259263E-3</v>
      </c>
      <c r="Z18" s="139">
        <f t="shared" si="4"/>
        <v>4.4201388888888887E-4</v>
      </c>
    </row>
    <row r="19" spans="1:26" ht="14.4" x14ac:dyDescent="0.3">
      <c r="A19" s="129">
        <v>18</v>
      </c>
      <c r="B19" s="129" t="s">
        <v>29</v>
      </c>
      <c r="C19" s="129" t="s">
        <v>64</v>
      </c>
      <c r="D19" s="139">
        <v>6.2476851851851853E-4</v>
      </c>
      <c r="E19" s="131">
        <v>15</v>
      </c>
      <c r="F19" s="132">
        <v>15</v>
      </c>
      <c r="G19" s="132">
        <v>15</v>
      </c>
      <c r="H19" s="132">
        <v>15</v>
      </c>
      <c r="I19" s="132">
        <v>0</v>
      </c>
      <c r="J19" s="132">
        <v>0</v>
      </c>
      <c r="K19" s="133">
        <f t="shared" si="0"/>
        <v>60</v>
      </c>
      <c r="L19" s="134">
        <v>4.1666666666666666E-3</v>
      </c>
      <c r="M19" s="132" t="s">
        <v>29</v>
      </c>
      <c r="N19" s="132" t="s">
        <v>64</v>
      </c>
      <c r="O19" s="139">
        <v>3.3530092592592596E-4</v>
      </c>
      <c r="P19" s="131">
        <v>15</v>
      </c>
      <c r="Q19" s="132">
        <v>15</v>
      </c>
      <c r="R19" s="132">
        <v>0</v>
      </c>
      <c r="S19" s="132">
        <v>0</v>
      </c>
      <c r="T19" s="132">
        <v>0</v>
      </c>
      <c r="U19" s="132">
        <v>0</v>
      </c>
      <c r="V19" s="133">
        <f t="shared" si="1"/>
        <v>30</v>
      </c>
      <c r="W19" s="136">
        <v>4.1666666666666666E-3</v>
      </c>
      <c r="X19" s="132">
        <f t="shared" si="2"/>
        <v>90</v>
      </c>
      <c r="Y19" s="139">
        <f t="shared" si="3"/>
        <v>8.3333333333333332E-3</v>
      </c>
      <c r="Z19" s="139">
        <f t="shared" si="4"/>
        <v>9.6006944444444449E-4</v>
      </c>
    </row>
    <row r="20" spans="1:26" ht="14.4" x14ac:dyDescent="0.3">
      <c r="A20" s="129">
        <v>19</v>
      </c>
      <c r="B20" s="129" t="s">
        <v>29</v>
      </c>
      <c r="C20" s="129" t="s">
        <v>30</v>
      </c>
      <c r="D20" s="139">
        <v>1.2398148148148149E-3</v>
      </c>
      <c r="E20" s="131">
        <v>15</v>
      </c>
      <c r="F20" s="132">
        <v>15</v>
      </c>
      <c r="G20" s="132">
        <v>15</v>
      </c>
      <c r="H20" s="132">
        <v>0</v>
      </c>
      <c r="I20" s="132">
        <v>0</v>
      </c>
      <c r="J20" s="132">
        <v>0</v>
      </c>
      <c r="K20" s="133">
        <f t="shared" si="0"/>
        <v>45</v>
      </c>
      <c r="L20" s="134">
        <v>4.1666666666666666E-3</v>
      </c>
      <c r="M20" s="132" t="s">
        <v>29</v>
      </c>
      <c r="N20" s="132" t="s">
        <v>30</v>
      </c>
      <c r="O20" s="139">
        <v>1.1280092592592594E-3</v>
      </c>
      <c r="P20" s="131">
        <v>15</v>
      </c>
      <c r="Q20" s="132">
        <v>15</v>
      </c>
      <c r="R20" s="132">
        <v>15</v>
      </c>
      <c r="S20" s="132">
        <v>0</v>
      </c>
      <c r="T20" s="132">
        <v>0</v>
      </c>
      <c r="U20" s="132">
        <v>0</v>
      </c>
      <c r="V20" s="133">
        <f t="shared" si="1"/>
        <v>45</v>
      </c>
      <c r="W20" s="136">
        <v>4.1666666666666666E-3</v>
      </c>
      <c r="X20" s="132">
        <f t="shared" si="2"/>
        <v>90</v>
      </c>
      <c r="Y20" s="139">
        <f t="shared" si="3"/>
        <v>8.3333333333333332E-3</v>
      </c>
      <c r="Z20" s="139">
        <f t="shared" si="4"/>
        <v>2.3678240740740743E-3</v>
      </c>
    </row>
    <row r="21" spans="1:26" ht="14.4" x14ac:dyDescent="0.3">
      <c r="A21" s="129">
        <v>20</v>
      </c>
      <c r="B21" s="129" t="s">
        <v>184</v>
      </c>
      <c r="C21" s="129" t="s">
        <v>235</v>
      </c>
      <c r="D21" s="139">
        <v>3.8333333333333324E-4</v>
      </c>
      <c r="E21" s="131">
        <v>15</v>
      </c>
      <c r="F21" s="132">
        <v>15</v>
      </c>
      <c r="G21" s="132">
        <v>15</v>
      </c>
      <c r="H21" s="132">
        <v>0</v>
      </c>
      <c r="I21" s="132">
        <v>0</v>
      </c>
      <c r="J21" s="132">
        <v>0</v>
      </c>
      <c r="K21" s="133">
        <f t="shared" si="0"/>
        <v>45</v>
      </c>
      <c r="L21" s="134">
        <v>4.1666666666666666E-3</v>
      </c>
      <c r="M21" s="132" t="s">
        <v>184</v>
      </c>
      <c r="N21" s="132" t="s">
        <v>235</v>
      </c>
      <c r="O21" s="139">
        <v>2.6087962962962962E-4</v>
      </c>
      <c r="P21" s="131">
        <v>15</v>
      </c>
      <c r="Q21" s="132">
        <v>15</v>
      </c>
      <c r="R21" s="132">
        <v>0</v>
      </c>
      <c r="S21" s="132">
        <v>0</v>
      </c>
      <c r="T21" s="132">
        <v>0</v>
      </c>
      <c r="U21" s="132">
        <v>0</v>
      </c>
      <c r="V21" s="133">
        <f t="shared" si="1"/>
        <v>30</v>
      </c>
      <c r="W21" s="136">
        <v>4.1666666666666666E-3</v>
      </c>
      <c r="X21" s="132">
        <f t="shared" si="2"/>
        <v>75</v>
      </c>
      <c r="Y21" s="139">
        <f t="shared" si="3"/>
        <v>8.3333333333333332E-3</v>
      </c>
      <c r="Z21" s="139">
        <f t="shared" si="4"/>
        <v>6.4421296296296286E-4</v>
      </c>
    </row>
    <row r="22" spans="1:26" ht="14.4" x14ac:dyDescent="0.3">
      <c r="A22" s="129">
        <v>21</v>
      </c>
      <c r="B22" s="129" t="s">
        <v>95</v>
      </c>
      <c r="C22" s="129" t="s">
        <v>96</v>
      </c>
      <c r="D22" s="139">
        <v>2.763888888888889E-4</v>
      </c>
      <c r="E22" s="131">
        <v>15</v>
      </c>
      <c r="F22" s="132">
        <v>15</v>
      </c>
      <c r="G22" s="132">
        <v>0</v>
      </c>
      <c r="H22" s="132">
        <v>0</v>
      </c>
      <c r="I22" s="132">
        <v>0</v>
      </c>
      <c r="J22" s="132">
        <v>0</v>
      </c>
      <c r="K22" s="133">
        <f t="shared" si="0"/>
        <v>30</v>
      </c>
      <c r="L22" s="134">
        <v>4.1666666666666666E-3</v>
      </c>
      <c r="M22" s="132" t="s">
        <v>95</v>
      </c>
      <c r="N22" s="132" t="s">
        <v>96</v>
      </c>
      <c r="O22" s="139">
        <v>7.3460648148148148E-4</v>
      </c>
      <c r="P22" s="131">
        <v>15</v>
      </c>
      <c r="Q22" s="132">
        <v>15</v>
      </c>
      <c r="R22" s="132">
        <v>15</v>
      </c>
      <c r="S22" s="132">
        <v>0</v>
      </c>
      <c r="T22" s="132">
        <v>0</v>
      </c>
      <c r="U22" s="132">
        <v>0</v>
      </c>
      <c r="V22" s="133">
        <f t="shared" si="1"/>
        <v>45</v>
      </c>
      <c r="W22" s="136">
        <v>4.1666666666666666E-3</v>
      </c>
      <c r="X22" s="132">
        <f t="shared" si="2"/>
        <v>75</v>
      </c>
      <c r="Y22" s="139">
        <f t="shared" si="3"/>
        <v>8.3333333333333332E-3</v>
      </c>
      <c r="Z22" s="139">
        <f t="shared" si="4"/>
        <v>1.0109953703703704E-3</v>
      </c>
    </row>
    <row r="23" spans="1:26" ht="14.4" x14ac:dyDescent="0.3">
      <c r="A23" s="129">
        <v>22</v>
      </c>
      <c r="B23" s="129" t="s">
        <v>285</v>
      </c>
      <c r="C23" s="129" t="s">
        <v>320</v>
      </c>
      <c r="D23" s="139">
        <v>7.081018518518518E-4</v>
      </c>
      <c r="E23" s="132">
        <v>15</v>
      </c>
      <c r="F23" s="132">
        <v>15</v>
      </c>
      <c r="G23" s="132">
        <v>15</v>
      </c>
      <c r="H23" s="132">
        <v>0</v>
      </c>
      <c r="I23" s="132">
        <v>0</v>
      </c>
      <c r="J23" s="132">
        <v>0</v>
      </c>
      <c r="K23" s="133">
        <f t="shared" si="0"/>
        <v>45</v>
      </c>
      <c r="L23" s="134">
        <v>4.1666666666666666E-3</v>
      </c>
      <c r="M23" s="132" t="s">
        <v>285</v>
      </c>
      <c r="N23" s="132" t="s">
        <v>320</v>
      </c>
      <c r="O23" s="139">
        <v>0</v>
      </c>
      <c r="P23" s="131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3">
        <f t="shared" si="1"/>
        <v>0</v>
      </c>
      <c r="W23" s="136">
        <v>4.1666666666666666E-3</v>
      </c>
      <c r="X23" s="132">
        <f t="shared" si="2"/>
        <v>45</v>
      </c>
      <c r="Y23" s="139">
        <f t="shared" si="3"/>
        <v>8.3333333333333332E-3</v>
      </c>
      <c r="Z23" s="139">
        <f t="shared" si="4"/>
        <v>7.081018518518518E-4</v>
      </c>
    </row>
    <row r="24" spans="1:26" ht="14.4" x14ac:dyDescent="0.3">
      <c r="A24" s="129">
        <v>23</v>
      </c>
      <c r="B24" s="129" t="s">
        <v>318</v>
      </c>
      <c r="C24" s="129" t="s">
        <v>319</v>
      </c>
      <c r="D24" s="139">
        <v>0</v>
      </c>
      <c r="E24" s="131"/>
      <c r="F24" s="132"/>
      <c r="G24" s="132"/>
      <c r="H24" s="132"/>
      <c r="I24" s="132"/>
      <c r="J24" s="132"/>
      <c r="K24" s="133">
        <f t="shared" si="0"/>
        <v>0</v>
      </c>
      <c r="L24" s="134">
        <v>4.1666666666666666E-3</v>
      </c>
      <c r="M24" s="132" t="s">
        <v>318</v>
      </c>
      <c r="N24" s="132" t="s">
        <v>319</v>
      </c>
      <c r="O24" s="139">
        <v>0</v>
      </c>
      <c r="P24" s="131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3">
        <f t="shared" si="1"/>
        <v>0</v>
      </c>
      <c r="W24" s="136">
        <v>4.1666666666666666E-3</v>
      </c>
      <c r="X24" s="132">
        <f t="shared" si="2"/>
        <v>0</v>
      </c>
      <c r="Y24" s="139">
        <f t="shared" si="3"/>
        <v>8.3333333333333332E-3</v>
      </c>
      <c r="Z24" s="139">
        <f t="shared" si="4"/>
        <v>0</v>
      </c>
    </row>
  </sheetData>
  <sortState xmlns:xlrd2="http://schemas.microsoft.com/office/spreadsheetml/2017/richdata2" ref="B2:Z24">
    <sortCondition descending="1" ref="X2:X24"/>
    <sortCondition ref="Y2:Y24"/>
    <sortCondition ref="Z2:Z24"/>
  </sortState>
  <pageMargins left="0.41666666666666669" right="0.21666666666666667" top="0.75" bottom="0.75" header="0.3" footer="0.3"/>
  <pageSetup orientation="landscape" horizontalDpi="4294967293" verticalDpi="0" r:id="rId1"/>
  <headerFooter>
    <oddHeader>&amp;C&amp;"Calibri,Regular"&amp;18Maturity Average 2020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R28"/>
  <sheetViews>
    <sheetView zoomScale="90" zoomScaleNormal="90" workbookViewId="0">
      <selection activeCell="G27" sqref="G27"/>
    </sheetView>
  </sheetViews>
  <sheetFormatPr defaultRowHeight="13.8" x14ac:dyDescent="0.25"/>
  <cols>
    <col min="1" max="1" width="5.09765625" customWidth="1"/>
    <col min="2" max="2" width="14.8984375" customWidth="1"/>
    <col min="5" max="5" width="9" style="85"/>
    <col min="6" max="6" width="10.8984375" customWidth="1"/>
    <col min="7" max="7" width="11.19921875" style="85" customWidth="1"/>
    <col min="9" max="9" width="9" style="85"/>
    <col min="10" max="10" width="10" style="85" customWidth="1"/>
    <col min="11" max="11" width="9.8984375" customWidth="1"/>
    <col min="12" max="16" width="9" style="85"/>
    <col min="17" max="17" width="11.59765625" style="85" customWidth="1"/>
    <col min="18" max="18" width="9" style="85"/>
  </cols>
  <sheetData>
    <row r="1" spans="1:18" ht="14.4" x14ac:dyDescent="0.3">
      <c r="A1" s="60"/>
      <c r="B1" s="23" t="s">
        <v>0</v>
      </c>
      <c r="C1" s="23" t="s">
        <v>1</v>
      </c>
      <c r="D1" s="50" t="s">
        <v>10</v>
      </c>
      <c r="E1" s="94" t="s">
        <v>11</v>
      </c>
      <c r="F1" s="50" t="s">
        <v>160</v>
      </c>
      <c r="G1" s="94" t="s">
        <v>161</v>
      </c>
      <c r="H1" s="95" t="s">
        <v>12</v>
      </c>
      <c r="I1" s="96" t="s">
        <v>13</v>
      </c>
      <c r="J1" s="84" t="s">
        <v>14</v>
      </c>
      <c r="K1" s="84" t="s">
        <v>164</v>
      </c>
      <c r="L1" s="84" t="s">
        <v>165</v>
      </c>
      <c r="M1" s="86" t="s">
        <v>19</v>
      </c>
      <c r="N1" s="94" t="s">
        <v>15</v>
      </c>
      <c r="O1" s="94" t="s">
        <v>16</v>
      </c>
      <c r="P1" s="94" t="s">
        <v>162</v>
      </c>
      <c r="Q1" s="94" t="s">
        <v>163</v>
      </c>
      <c r="R1" s="86" t="s">
        <v>9</v>
      </c>
    </row>
    <row r="2" spans="1:18" ht="14.4" x14ac:dyDescent="0.3">
      <c r="A2" s="60">
        <v>1</v>
      </c>
      <c r="B2" s="23" t="s">
        <v>39</v>
      </c>
      <c r="C2" s="23" t="s">
        <v>41</v>
      </c>
      <c r="D2" s="24">
        <v>2.0949074074074073E-3</v>
      </c>
      <c r="E2" s="81">
        <v>4.7685185185185195E-4</v>
      </c>
      <c r="F2" s="24">
        <v>5.9097222222222222E-4</v>
      </c>
      <c r="G2" s="81">
        <v>1.3217592592592591E-4</v>
      </c>
      <c r="H2" s="55">
        <f t="shared" ref="H2:H28" si="0">SUM(D2:G2)</f>
        <v>3.2949074074074074E-3</v>
      </c>
      <c r="I2" s="86">
        <v>150</v>
      </c>
      <c r="J2" s="84">
        <v>150</v>
      </c>
      <c r="K2" s="30">
        <v>150</v>
      </c>
      <c r="L2" s="84">
        <v>150</v>
      </c>
      <c r="M2" s="86">
        <f t="shared" ref="M2:M28" si="1">SUM(I2:L2)</f>
        <v>600</v>
      </c>
      <c r="N2" s="91">
        <v>4.5138888888888893E-3</v>
      </c>
      <c r="O2" s="94">
        <v>2.9155092592592596E-3</v>
      </c>
      <c r="P2" s="91">
        <v>2.1527777777777778E-3</v>
      </c>
      <c r="Q2" s="81">
        <v>1.9328703703703704E-3</v>
      </c>
      <c r="R2" s="97">
        <f t="shared" ref="R2:R28" si="2">SUM(N2:Q2)</f>
        <v>1.1515046296296298E-2</v>
      </c>
    </row>
    <row r="3" spans="1:18" ht="14.4" x14ac:dyDescent="0.3">
      <c r="A3" s="60">
        <v>2</v>
      </c>
      <c r="B3" s="23" t="s">
        <v>34</v>
      </c>
      <c r="C3" s="23" t="s">
        <v>35</v>
      </c>
      <c r="D3" s="24">
        <v>1.5393518518518519E-3</v>
      </c>
      <c r="E3" s="81">
        <v>4.9768518518518521E-4</v>
      </c>
      <c r="F3" s="24">
        <v>4.4525462962962965E-4</v>
      </c>
      <c r="G3" s="81">
        <v>1.6585648148148148E-4</v>
      </c>
      <c r="H3" s="55">
        <f t="shared" si="0"/>
        <v>2.6481481481481482E-3</v>
      </c>
      <c r="I3" s="98">
        <v>120</v>
      </c>
      <c r="J3" s="84">
        <v>150</v>
      </c>
      <c r="K3" s="30">
        <v>150</v>
      </c>
      <c r="L3" s="84">
        <v>150</v>
      </c>
      <c r="M3" s="86">
        <f t="shared" si="1"/>
        <v>570</v>
      </c>
      <c r="N3" s="91">
        <v>6.2499999999999995E-3</v>
      </c>
      <c r="O3" s="94">
        <v>2.9050925925925928E-3</v>
      </c>
      <c r="P3" s="91">
        <v>2.627314814814815E-3</v>
      </c>
      <c r="Q3" s="81">
        <v>2.2685185185185182E-3</v>
      </c>
      <c r="R3" s="97">
        <f t="shared" si="2"/>
        <v>1.4050925925925927E-2</v>
      </c>
    </row>
    <row r="4" spans="1:18" ht="14.4" x14ac:dyDescent="0.3">
      <c r="A4" s="60">
        <v>3</v>
      </c>
      <c r="B4" s="23" t="s">
        <v>39</v>
      </c>
      <c r="C4" s="23" t="s">
        <v>40</v>
      </c>
      <c r="D4" s="24">
        <v>1.1458333333333333E-3</v>
      </c>
      <c r="E4" s="81">
        <v>3.25462962962963E-4</v>
      </c>
      <c r="F4" s="24">
        <v>7.2233796296296293E-4</v>
      </c>
      <c r="G4" s="81">
        <v>4.6064814814814818E-4</v>
      </c>
      <c r="H4" s="55">
        <f t="shared" si="0"/>
        <v>2.6542824074074073E-3</v>
      </c>
      <c r="I4" s="86">
        <v>150</v>
      </c>
      <c r="J4" s="84">
        <v>150</v>
      </c>
      <c r="K4" s="30">
        <v>120</v>
      </c>
      <c r="L4" s="84">
        <v>120</v>
      </c>
      <c r="M4" s="86">
        <f t="shared" si="1"/>
        <v>540</v>
      </c>
      <c r="N4" s="91">
        <v>3.2407407407407406E-3</v>
      </c>
      <c r="O4" s="94">
        <v>3.0092592592592588E-3</v>
      </c>
      <c r="P4" s="91">
        <v>4.1666666666666666E-3</v>
      </c>
      <c r="Q4" s="81">
        <v>4.1666666666666666E-3</v>
      </c>
      <c r="R4" s="97">
        <f t="shared" si="2"/>
        <v>1.4583333333333334E-2</v>
      </c>
    </row>
    <row r="5" spans="1:18" ht="14.4" x14ac:dyDescent="0.3">
      <c r="A5" s="60">
        <v>4</v>
      </c>
      <c r="B5" s="23" t="s">
        <v>26</v>
      </c>
      <c r="C5" s="23" t="s">
        <v>27</v>
      </c>
      <c r="D5" s="24">
        <v>2.0486111111111113E-3</v>
      </c>
      <c r="E5" s="81">
        <v>3.4722222222222224E-4</v>
      </c>
      <c r="F5" s="24">
        <v>2.6027777777777781E-3</v>
      </c>
      <c r="G5" s="81">
        <v>1.6631944444444444E-4</v>
      </c>
      <c r="H5" s="55">
        <f t="shared" si="0"/>
        <v>5.1649305555555563E-3</v>
      </c>
      <c r="I5" s="98">
        <v>90</v>
      </c>
      <c r="J5" s="84">
        <v>150</v>
      </c>
      <c r="K5" s="30">
        <v>150</v>
      </c>
      <c r="L5" s="84">
        <v>150</v>
      </c>
      <c r="M5" s="86">
        <f t="shared" si="1"/>
        <v>540</v>
      </c>
      <c r="N5" s="91">
        <v>6.2499999999999995E-3</v>
      </c>
      <c r="O5" s="94">
        <v>2.8124999999999995E-3</v>
      </c>
      <c r="P5" s="91">
        <v>4.1666666666666666E-3</v>
      </c>
      <c r="Q5" s="81">
        <v>2.1874999999999998E-3</v>
      </c>
      <c r="R5" s="97">
        <f t="shared" si="2"/>
        <v>1.5416666666666667E-2</v>
      </c>
    </row>
    <row r="6" spans="1:18" ht="14.4" x14ac:dyDescent="0.3">
      <c r="A6" s="60">
        <v>5</v>
      </c>
      <c r="B6" s="23" t="s">
        <v>26</v>
      </c>
      <c r="C6" s="23" t="s">
        <v>28</v>
      </c>
      <c r="D6" s="24">
        <v>2.8240740740740739E-3</v>
      </c>
      <c r="E6" s="81">
        <v>1.0995370370370371E-3</v>
      </c>
      <c r="F6" s="24">
        <v>6.174768518518518E-4</v>
      </c>
      <c r="G6" s="81">
        <v>5.5555555555555551E-5</v>
      </c>
      <c r="H6" s="55">
        <f t="shared" si="0"/>
        <v>4.5966435185185181E-3</v>
      </c>
      <c r="I6" s="98">
        <v>90</v>
      </c>
      <c r="J6" s="84">
        <v>150</v>
      </c>
      <c r="K6" s="30">
        <v>150</v>
      </c>
      <c r="L6" s="84">
        <v>150</v>
      </c>
      <c r="M6" s="86">
        <f t="shared" si="1"/>
        <v>540</v>
      </c>
      <c r="N6" s="91">
        <v>6.2499999999999995E-3</v>
      </c>
      <c r="O6" s="94">
        <v>3.8773148148148143E-3</v>
      </c>
      <c r="P6" s="91">
        <v>4.0624999999999993E-3</v>
      </c>
      <c r="Q6" s="81">
        <v>3.5069444444444445E-3</v>
      </c>
      <c r="R6" s="97">
        <f t="shared" si="2"/>
        <v>1.7696759259259259E-2</v>
      </c>
    </row>
    <row r="7" spans="1:18" ht="14.4" x14ac:dyDescent="0.3">
      <c r="A7" s="60">
        <v>6</v>
      </c>
      <c r="B7" s="23" t="s">
        <v>44</v>
      </c>
      <c r="C7" s="23" t="s">
        <v>45</v>
      </c>
      <c r="D7" s="24">
        <v>1.25E-3</v>
      </c>
      <c r="E7" s="81">
        <v>5.9027777777777778E-4</v>
      </c>
      <c r="F7" s="24">
        <v>7.8449074074074066E-4</v>
      </c>
      <c r="G7" s="81">
        <v>4.7083333333333336E-4</v>
      </c>
      <c r="H7" s="55">
        <f t="shared" si="0"/>
        <v>3.095601851851852E-3</v>
      </c>
      <c r="I7" s="98">
        <v>150</v>
      </c>
      <c r="J7" s="84">
        <v>60</v>
      </c>
      <c r="K7" s="30">
        <v>150</v>
      </c>
      <c r="L7" s="84">
        <v>150</v>
      </c>
      <c r="M7" s="86">
        <f t="shared" si="1"/>
        <v>510</v>
      </c>
      <c r="N7" s="91">
        <v>4.7106481481481478E-3</v>
      </c>
      <c r="O7" s="94">
        <v>4.1666666666666666E-3</v>
      </c>
      <c r="P7" s="91">
        <v>2.3263888888888887E-3</v>
      </c>
      <c r="Q7" s="81">
        <v>1.9560185185185184E-3</v>
      </c>
      <c r="R7" s="97">
        <f t="shared" si="2"/>
        <v>1.315972222222222E-2</v>
      </c>
    </row>
    <row r="8" spans="1:18" ht="14.4" x14ac:dyDescent="0.3">
      <c r="A8" s="60">
        <v>7</v>
      </c>
      <c r="B8" s="23" t="s">
        <v>32</v>
      </c>
      <c r="C8" s="23" t="s">
        <v>33</v>
      </c>
      <c r="D8" s="24">
        <v>1.9212962962962962E-3</v>
      </c>
      <c r="E8" s="94">
        <v>3.3564814814814812E-4</v>
      </c>
      <c r="F8" s="24">
        <v>4.831018518518518E-4</v>
      </c>
      <c r="G8" s="81">
        <v>2.9756944444444443E-4</v>
      </c>
      <c r="H8" s="55">
        <f t="shared" si="0"/>
        <v>3.0376157407407405E-3</v>
      </c>
      <c r="I8" s="98">
        <v>60</v>
      </c>
      <c r="J8" s="84">
        <v>150</v>
      </c>
      <c r="K8" s="30">
        <v>150</v>
      </c>
      <c r="L8" s="84">
        <v>150</v>
      </c>
      <c r="M8" s="86">
        <f t="shared" si="1"/>
        <v>510</v>
      </c>
      <c r="N8" s="91">
        <v>6.2499999999999995E-3</v>
      </c>
      <c r="O8" s="94">
        <v>4.0856481481481481E-3</v>
      </c>
      <c r="P8" s="91">
        <v>3.1944444444444442E-3</v>
      </c>
      <c r="Q8" s="81">
        <v>2.3032407407407407E-3</v>
      </c>
      <c r="R8" s="97">
        <f t="shared" si="2"/>
        <v>1.5833333333333331E-2</v>
      </c>
    </row>
    <row r="9" spans="1:18" ht="14.4" x14ac:dyDescent="0.3">
      <c r="A9" s="60">
        <v>8</v>
      </c>
      <c r="B9" s="23" t="s">
        <v>50</v>
      </c>
      <c r="C9" s="23" t="s">
        <v>106</v>
      </c>
      <c r="D9" s="24">
        <v>1.3310185185185185E-3</v>
      </c>
      <c r="E9" s="94">
        <v>2.5462962962962961E-4</v>
      </c>
      <c r="F9" s="24">
        <v>4.965277777777777E-4</v>
      </c>
      <c r="G9" s="81">
        <v>1.9791666666666669E-4</v>
      </c>
      <c r="H9" s="55">
        <f t="shared" si="0"/>
        <v>2.2800925925925922E-3</v>
      </c>
      <c r="I9" s="98">
        <v>60</v>
      </c>
      <c r="J9" s="84">
        <v>145</v>
      </c>
      <c r="K9" s="30">
        <v>150</v>
      </c>
      <c r="L9" s="84">
        <v>150</v>
      </c>
      <c r="M9" s="86">
        <f t="shared" si="1"/>
        <v>505</v>
      </c>
      <c r="N9" s="91">
        <v>6.2499999999999995E-3</v>
      </c>
      <c r="O9" s="94">
        <v>2.8819444444444444E-3</v>
      </c>
      <c r="P9" s="91">
        <v>2.7893518518518519E-3</v>
      </c>
      <c r="Q9" s="81">
        <v>3.6689814814814814E-3</v>
      </c>
      <c r="R9" s="97">
        <f t="shared" si="2"/>
        <v>1.5590277777777778E-2</v>
      </c>
    </row>
    <row r="10" spans="1:18" ht="14.4" x14ac:dyDescent="0.3">
      <c r="A10" s="60">
        <v>9</v>
      </c>
      <c r="B10" s="23" t="s">
        <v>44</v>
      </c>
      <c r="C10" s="23" t="s">
        <v>46</v>
      </c>
      <c r="D10" s="24">
        <v>1.7592592592592592E-3</v>
      </c>
      <c r="E10" s="94">
        <v>2.4768518518518515E-4</v>
      </c>
      <c r="F10" s="24">
        <v>5.8726851851851854E-4</v>
      </c>
      <c r="G10" s="81">
        <v>1.6481481481481482E-4</v>
      </c>
      <c r="H10" s="55">
        <f t="shared" si="0"/>
        <v>2.7590277777777778E-3</v>
      </c>
      <c r="I10" s="98">
        <v>30</v>
      </c>
      <c r="J10" s="84">
        <v>150</v>
      </c>
      <c r="K10" s="30">
        <v>150</v>
      </c>
      <c r="L10" s="84">
        <v>150</v>
      </c>
      <c r="M10" s="86">
        <f t="shared" si="1"/>
        <v>480</v>
      </c>
      <c r="N10" s="91">
        <v>6.2499999999999995E-3</v>
      </c>
      <c r="O10" s="94">
        <v>2.4953703703703705E-3</v>
      </c>
      <c r="P10" s="91">
        <v>1.7013888888888892E-3</v>
      </c>
      <c r="Q10" s="81">
        <v>2.8240740740740739E-3</v>
      </c>
      <c r="R10" s="97">
        <f t="shared" si="2"/>
        <v>1.3270833333333334E-2</v>
      </c>
    </row>
    <row r="11" spans="1:18" ht="14.4" x14ac:dyDescent="0.3">
      <c r="A11" s="60">
        <v>10</v>
      </c>
      <c r="B11" s="23" t="s">
        <v>97</v>
      </c>
      <c r="C11" s="23" t="s">
        <v>98</v>
      </c>
      <c r="D11" s="24">
        <v>2.9166666666666668E-3</v>
      </c>
      <c r="E11" s="94">
        <v>2.4305555555555552E-4</v>
      </c>
      <c r="F11" s="24">
        <v>4.2685185185185187E-4</v>
      </c>
      <c r="G11" s="81">
        <v>2.5613425925925923E-4</v>
      </c>
      <c r="H11" s="55">
        <f t="shared" si="0"/>
        <v>3.8427083333333334E-3</v>
      </c>
      <c r="I11" s="98">
        <v>60</v>
      </c>
      <c r="J11" s="84">
        <v>150</v>
      </c>
      <c r="K11" s="30">
        <v>150</v>
      </c>
      <c r="L11" s="84">
        <v>120</v>
      </c>
      <c r="M11" s="86">
        <f t="shared" si="1"/>
        <v>480</v>
      </c>
      <c r="N11" s="91">
        <v>6.2499999999999995E-3</v>
      </c>
      <c r="O11" s="94">
        <v>2.673611111111111E-3</v>
      </c>
      <c r="P11" s="91">
        <v>1.8055555555555557E-3</v>
      </c>
      <c r="Q11" s="81">
        <v>4.1666666666666666E-3</v>
      </c>
      <c r="R11" s="97">
        <f t="shared" si="2"/>
        <v>1.4895833333333334E-2</v>
      </c>
    </row>
    <row r="12" spans="1:18" ht="14.4" x14ac:dyDescent="0.3">
      <c r="A12" s="60">
        <v>11</v>
      </c>
      <c r="B12" s="23" t="s">
        <v>34</v>
      </c>
      <c r="C12" s="23" t="s">
        <v>25</v>
      </c>
      <c r="D12" s="24">
        <v>1.3310185185185185E-3</v>
      </c>
      <c r="E12" s="81">
        <v>1.3657407407407409E-3</v>
      </c>
      <c r="F12" s="24">
        <v>1.6196759259259261E-3</v>
      </c>
      <c r="G12" s="81">
        <v>1.6782407407407406E-4</v>
      </c>
      <c r="H12" s="55">
        <f t="shared" si="0"/>
        <v>4.484259259259259E-3</v>
      </c>
      <c r="I12" s="98">
        <v>120</v>
      </c>
      <c r="J12" s="84">
        <v>60</v>
      </c>
      <c r="K12" s="30">
        <v>150</v>
      </c>
      <c r="L12" s="84">
        <v>150</v>
      </c>
      <c r="M12" s="86">
        <f t="shared" si="1"/>
        <v>480</v>
      </c>
      <c r="N12" s="91">
        <v>6.2499999999999995E-3</v>
      </c>
      <c r="O12" s="94">
        <v>4.1666666666666666E-3</v>
      </c>
      <c r="P12" s="91">
        <v>3.3564814814814811E-3</v>
      </c>
      <c r="Q12" s="81">
        <v>3.8078703703703707E-3</v>
      </c>
      <c r="R12" s="97">
        <f t="shared" si="2"/>
        <v>1.7581018518518517E-2</v>
      </c>
    </row>
    <row r="13" spans="1:18" ht="14.4" x14ac:dyDescent="0.3">
      <c r="A13" s="60">
        <v>12</v>
      </c>
      <c r="B13" s="23" t="s">
        <v>50</v>
      </c>
      <c r="C13" s="23" t="s">
        <v>107</v>
      </c>
      <c r="D13" s="24">
        <v>1.6435185185185183E-3</v>
      </c>
      <c r="E13" s="81">
        <v>6.018518518518519E-4</v>
      </c>
      <c r="F13" s="24">
        <v>2.5918981481481479E-3</v>
      </c>
      <c r="G13" s="81">
        <v>1.7337962962962964E-4</v>
      </c>
      <c r="H13" s="55">
        <f t="shared" si="0"/>
        <v>5.0106481481481478E-3</v>
      </c>
      <c r="I13" s="98">
        <v>90</v>
      </c>
      <c r="J13" s="84">
        <v>150</v>
      </c>
      <c r="K13" s="30">
        <v>120</v>
      </c>
      <c r="L13" s="84">
        <v>120</v>
      </c>
      <c r="M13" s="86">
        <f t="shared" si="1"/>
        <v>480</v>
      </c>
      <c r="N13" s="91">
        <v>6.2499999999999995E-3</v>
      </c>
      <c r="O13" s="94">
        <v>3.0208333333333333E-3</v>
      </c>
      <c r="P13" s="91">
        <v>4.1666666666666666E-3</v>
      </c>
      <c r="Q13" s="81">
        <v>4.1666666666666666E-3</v>
      </c>
      <c r="R13" s="97">
        <f t="shared" si="2"/>
        <v>1.7604166666666664E-2</v>
      </c>
    </row>
    <row r="14" spans="1:18" ht="14.4" x14ac:dyDescent="0.3">
      <c r="A14" s="60">
        <v>13</v>
      </c>
      <c r="B14" s="23" t="s">
        <v>29</v>
      </c>
      <c r="C14" s="23" t="s">
        <v>30</v>
      </c>
      <c r="D14" s="24">
        <v>1.3310185185185185E-3</v>
      </c>
      <c r="E14" s="94">
        <v>3.8194444444444446E-4</v>
      </c>
      <c r="F14" s="24">
        <v>6.5914351851851854E-4</v>
      </c>
      <c r="G14" s="81">
        <v>3.3680555555555563E-4</v>
      </c>
      <c r="H14" s="55">
        <f t="shared" si="0"/>
        <v>2.708912037037037E-3</v>
      </c>
      <c r="I14" s="98">
        <v>30</v>
      </c>
      <c r="J14" s="84">
        <v>145</v>
      </c>
      <c r="K14" s="30">
        <v>150</v>
      </c>
      <c r="L14" s="84">
        <v>150</v>
      </c>
      <c r="M14" s="86">
        <f t="shared" si="1"/>
        <v>475</v>
      </c>
      <c r="N14" s="91">
        <v>6.2499999999999995E-3</v>
      </c>
      <c r="O14" s="94">
        <v>3.9236111111111112E-3</v>
      </c>
      <c r="P14" s="91">
        <v>2.3032407407407407E-3</v>
      </c>
      <c r="Q14" s="81">
        <v>3.1597222222222222E-3</v>
      </c>
      <c r="R14" s="97">
        <f t="shared" si="2"/>
        <v>1.5636574074074074E-2</v>
      </c>
    </row>
    <row r="15" spans="1:18" ht="14.4" x14ac:dyDescent="0.3">
      <c r="A15" s="60">
        <v>14</v>
      </c>
      <c r="B15" s="23" t="s">
        <v>29</v>
      </c>
      <c r="C15" s="23" t="s">
        <v>31</v>
      </c>
      <c r="D15" s="24">
        <v>2.8935185185185188E-3</v>
      </c>
      <c r="E15" s="94">
        <v>7.291666666666667E-4</v>
      </c>
      <c r="F15" s="24">
        <v>4.2094907407407402E-4</v>
      </c>
      <c r="G15" s="81">
        <v>1.8715277777777781E-4</v>
      </c>
      <c r="H15" s="55">
        <f t="shared" si="0"/>
        <v>4.2307870370370364E-3</v>
      </c>
      <c r="I15" s="98">
        <v>30</v>
      </c>
      <c r="J15" s="84">
        <v>140</v>
      </c>
      <c r="K15" s="30">
        <v>120</v>
      </c>
      <c r="L15" s="84">
        <v>150</v>
      </c>
      <c r="M15" s="86">
        <f t="shared" si="1"/>
        <v>440</v>
      </c>
      <c r="N15" s="91">
        <v>6.2499999999999995E-3</v>
      </c>
      <c r="O15" s="94">
        <v>4.1666666666666666E-3</v>
      </c>
      <c r="P15" s="91">
        <v>4.1666666666666666E-3</v>
      </c>
      <c r="Q15" s="81">
        <v>3.0787037037037037E-3</v>
      </c>
      <c r="R15" s="97">
        <f t="shared" si="2"/>
        <v>1.7662037037037039E-2</v>
      </c>
    </row>
    <row r="16" spans="1:18" ht="14.4" x14ac:dyDescent="0.3">
      <c r="A16" s="60">
        <v>15</v>
      </c>
      <c r="B16" s="23" t="s">
        <v>26</v>
      </c>
      <c r="C16" s="23" t="s">
        <v>117</v>
      </c>
      <c r="D16" s="24">
        <v>2.0023148148148148E-3</v>
      </c>
      <c r="E16" s="94">
        <v>6.2500000000000001E-4</v>
      </c>
      <c r="F16" s="24">
        <v>8.1018518518518516E-4</v>
      </c>
      <c r="G16" s="81">
        <v>8.1134259259259256E-5</v>
      </c>
      <c r="H16" s="55">
        <f t="shared" si="0"/>
        <v>3.5186342592592591E-3</v>
      </c>
      <c r="I16" s="98">
        <v>60</v>
      </c>
      <c r="J16" s="84">
        <v>60</v>
      </c>
      <c r="K16" s="30">
        <v>150</v>
      </c>
      <c r="L16" s="84">
        <v>150</v>
      </c>
      <c r="M16" s="86">
        <f t="shared" si="1"/>
        <v>420</v>
      </c>
      <c r="N16" s="91">
        <v>6.2499999999999995E-3</v>
      </c>
      <c r="O16" s="94">
        <v>4.1666666666666666E-3</v>
      </c>
      <c r="P16" s="91">
        <v>2.7083333333333334E-3</v>
      </c>
      <c r="Q16" s="81">
        <v>3.1597222222222222E-3</v>
      </c>
      <c r="R16" s="97">
        <f t="shared" si="2"/>
        <v>1.6284722222222221E-2</v>
      </c>
    </row>
    <row r="17" spans="1:18" ht="14.4" x14ac:dyDescent="0.3">
      <c r="A17" s="60">
        <v>16</v>
      </c>
      <c r="B17" s="23" t="s">
        <v>21</v>
      </c>
      <c r="C17" s="23" t="s">
        <v>23</v>
      </c>
      <c r="D17" s="24">
        <v>9.1435185185185185E-4</v>
      </c>
      <c r="E17" s="94">
        <v>1.4120370370370369E-3</v>
      </c>
      <c r="F17" s="24">
        <v>6.5972222222222213E-4</v>
      </c>
      <c r="G17" s="81">
        <v>8.6782407407407414E-4</v>
      </c>
      <c r="H17" s="55">
        <f t="shared" si="0"/>
        <v>3.8539351851851851E-3</v>
      </c>
      <c r="I17" s="98">
        <v>60</v>
      </c>
      <c r="J17" s="84">
        <v>60</v>
      </c>
      <c r="K17" s="30">
        <v>150</v>
      </c>
      <c r="L17" s="84">
        <v>150</v>
      </c>
      <c r="M17" s="86">
        <f t="shared" si="1"/>
        <v>420</v>
      </c>
      <c r="N17" s="91">
        <v>6.2499999999999995E-3</v>
      </c>
      <c r="O17" s="94">
        <v>4.1666666666666666E-3</v>
      </c>
      <c r="P17" s="91">
        <v>2.4652777777777776E-3</v>
      </c>
      <c r="Q17" s="81">
        <v>3.7268518518518514E-3</v>
      </c>
      <c r="R17" s="97">
        <f t="shared" si="2"/>
        <v>1.6608796296296295E-2</v>
      </c>
    </row>
    <row r="18" spans="1:18" ht="14.4" x14ac:dyDescent="0.3">
      <c r="A18" s="60">
        <v>17</v>
      </c>
      <c r="B18" s="23" t="s">
        <v>21</v>
      </c>
      <c r="C18" s="23" t="s">
        <v>24</v>
      </c>
      <c r="D18" s="24">
        <v>0</v>
      </c>
      <c r="E18" s="94">
        <v>7.175925925925927E-4</v>
      </c>
      <c r="F18" s="24">
        <v>3.4803240740740736E-4</v>
      </c>
      <c r="G18" s="81">
        <v>2.3217592592592593E-4</v>
      </c>
      <c r="H18" s="55">
        <f t="shared" si="0"/>
        <v>1.2978009259259262E-3</v>
      </c>
      <c r="I18" s="98">
        <v>0</v>
      </c>
      <c r="J18" s="84">
        <v>90</v>
      </c>
      <c r="K18" s="30">
        <v>150</v>
      </c>
      <c r="L18" s="84">
        <v>150</v>
      </c>
      <c r="M18" s="86">
        <f t="shared" si="1"/>
        <v>390</v>
      </c>
      <c r="N18" s="91">
        <v>6.2499999999999995E-3</v>
      </c>
      <c r="O18" s="94">
        <v>4.1666666666666666E-3</v>
      </c>
      <c r="P18" s="91">
        <v>2.0138888888888888E-3</v>
      </c>
      <c r="Q18" s="81">
        <v>2.8472222222222219E-3</v>
      </c>
      <c r="R18" s="97">
        <f t="shared" si="2"/>
        <v>1.5277777777777777E-2</v>
      </c>
    </row>
    <row r="19" spans="1:18" ht="14.4" x14ac:dyDescent="0.3">
      <c r="A19" s="60">
        <v>18</v>
      </c>
      <c r="B19" s="23" t="s">
        <v>47</v>
      </c>
      <c r="C19" s="23" t="s">
        <v>49</v>
      </c>
      <c r="D19" s="24">
        <v>1.4583333333333334E-3</v>
      </c>
      <c r="E19" s="94">
        <v>1.0416666666666667E-3</v>
      </c>
      <c r="F19" s="24">
        <v>5.6817129629629633E-4</v>
      </c>
      <c r="G19" s="81">
        <v>1.7418981481481485E-4</v>
      </c>
      <c r="H19" s="55">
        <f t="shared" si="0"/>
        <v>3.2423611111111112E-3</v>
      </c>
      <c r="I19" s="98">
        <v>30</v>
      </c>
      <c r="J19" s="84">
        <v>60</v>
      </c>
      <c r="K19" s="30">
        <v>150</v>
      </c>
      <c r="L19" s="84">
        <v>150</v>
      </c>
      <c r="M19" s="86">
        <f t="shared" si="1"/>
        <v>390</v>
      </c>
      <c r="N19" s="91">
        <v>6.2499999999999995E-3</v>
      </c>
      <c r="O19" s="94">
        <v>4.1666666666666666E-3</v>
      </c>
      <c r="P19" s="91">
        <v>2.5925925925925925E-3</v>
      </c>
      <c r="Q19" s="81">
        <v>3.4953703703703705E-3</v>
      </c>
      <c r="R19" s="97">
        <f t="shared" si="2"/>
        <v>1.650462962962963E-2</v>
      </c>
    </row>
    <row r="20" spans="1:18" ht="14.4" x14ac:dyDescent="0.3">
      <c r="A20" s="60">
        <v>19</v>
      </c>
      <c r="B20" s="23" t="s">
        <v>21</v>
      </c>
      <c r="C20" s="23" t="s">
        <v>22</v>
      </c>
      <c r="D20" s="24">
        <v>2.615740740740741E-3</v>
      </c>
      <c r="E20" s="81">
        <v>1.4699074074074074E-3</v>
      </c>
      <c r="F20" s="24">
        <v>1.8881944444444443E-3</v>
      </c>
      <c r="G20" s="81">
        <v>1.8622685185185184E-4</v>
      </c>
      <c r="H20" s="55">
        <f t="shared" si="0"/>
        <v>6.1600694444444437E-3</v>
      </c>
      <c r="I20" s="98">
        <v>90</v>
      </c>
      <c r="J20" s="84">
        <v>30</v>
      </c>
      <c r="K20" s="30">
        <v>120</v>
      </c>
      <c r="L20" s="84">
        <v>150</v>
      </c>
      <c r="M20" s="86">
        <f t="shared" si="1"/>
        <v>390</v>
      </c>
      <c r="N20" s="91">
        <v>6.2499999999999995E-3</v>
      </c>
      <c r="O20" s="94">
        <v>4.1666666666666666E-3</v>
      </c>
      <c r="P20" s="91">
        <v>4.1666666666666666E-3</v>
      </c>
      <c r="Q20" s="81">
        <v>3.6111111111111114E-3</v>
      </c>
      <c r="R20" s="97">
        <f t="shared" si="2"/>
        <v>1.8194444444444444E-2</v>
      </c>
    </row>
    <row r="21" spans="1:18" ht="14.4" x14ac:dyDescent="0.3">
      <c r="A21" s="60">
        <v>20</v>
      </c>
      <c r="B21" s="23" t="s">
        <v>42</v>
      </c>
      <c r="C21" s="23" t="s">
        <v>43</v>
      </c>
      <c r="D21" s="24">
        <v>0</v>
      </c>
      <c r="E21" s="94">
        <v>7.175925925925927E-4</v>
      </c>
      <c r="F21" s="24">
        <v>5.8287037037037042E-4</v>
      </c>
      <c r="G21" s="81">
        <v>3.0520833333333333E-4</v>
      </c>
      <c r="H21" s="55">
        <f t="shared" si="0"/>
        <v>1.6056712962962964E-3</v>
      </c>
      <c r="I21" s="98">
        <v>0</v>
      </c>
      <c r="J21" s="84">
        <v>125</v>
      </c>
      <c r="K21" s="30">
        <v>120</v>
      </c>
      <c r="L21" s="84">
        <v>120</v>
      </c>
      <c r="M21" s="86">
        <f t="shared" si="1"/>
        <v>365</v>
      </c>
      <c r="N21" s="91">
        <v>6.2499999999999995E-3</v>
      </c>
      <c r="O21" s="94">
        <v>4.1666666666666666E-3</v>
      </c>
      <c r="P21" s="91">
        <v>4.1666666666666666E-3</v>
      </c>
      <c r="Q21" s="81">
        <v>4.1666666666666666E-3</v>
      </c>
      <c r="R21" s="97">
        <f t="shared" si="2"/>
        <v>1.8749999999999999E-2</v>
      </c>
    </row>
    <row r="22" spans="1:18" ht="14.4" x14ac:dyDescent="0.3">
      <c r="A22" s="60">
        <v>21</v>
      </c>
      <c r="B22" s="23" t="s">
        <v>47</v>
      </c>
      <c r="C22" s="23" t="s">
        <v>48</v>
      </c>
      <c r="D22" s="24">
        <v>2.8240740740740739E-3</v>
      </c>
      <c r="E22" s="94">
        <v>4.2476851851851855E-4</v>
      </c>
      <c r="F22" s="24">
        <v>4.1863425925925927E-4</v>
      </c>
      <c r="G22" s="81">
        <v>2.0370370370370373E-3</v>
      </c>
      <c r="H22" s="55">
        <f t="shared" si="0"/>
        <v>5.7045138888888892E-3</v>
      </c>
      <c r="I22" s="98">
        <v>30</v>
      </c>
      <c r="J22" s="84">
        <v>60</v>
      </c>
      <c r="K22" s="30">
        <v>150</v>
      </c>
      <c r="L22" s="84">
        <v>120</v>
      </c>
      <c r="M22" s="86">
        <f t="shared" si="1"/>
        <v>360</v>
      </c>
      <c r="N22" s="91">
        <v>6.2499999999999995E-3</v>
      </c>
      <c r="O22" s="94">
        <v>4.1666666666666666E-3</v>
      </c>
      <c r="P22" s="91">
        <v>1.712962962962963E-3</v>
      </c>
      <c r="Q22" s="81">
        <v>4.1666666666666666E-3</v>
      </c>
      <c r="R22" s="97">
        <f t="shared" si="2"/>
        <v>1.6296296296296295E-2</v>
      </c>
    </row>
    <row r="23" spans="1:18" ht="14.4" x14ac:dyDescent="0.3">
      <c r="A23" s="60">
        <v>22</v>
      </c>
      <c r="B23" s="23" t="s">
        <v>21</v>
      </c>
      <c r="C23" s="23" t="s">
        <v>25</v>
      </c>
      <c r="D23" s="24">
        <v>0</v>
      </c>
      <c r="E23" s="94">
        <v>1.3657407407407409E-3</v>
      </c>
      <c r="F23" s="24">
        <v>4.241898148148148E-4</v>
      </c>
      <c r="G23" s="81">
        <v>1.9675925925925926E-4</v>
      </c>
      <c r="H23" s="55">
        <f t="shared" si="0"/>
        <v>1.9866898148148148E-3</v>
      </c>
      <c r="I23" s="98">
        <v>0</v>
      </c>
      <c r="J23" s="84">
        <v>60</v>
      </c>
      <c r="K23" s="30">
        <v>150</v>
      </c>
      <c r="L23" s="84">
        <v>120</v>
      </c>
      <c r="M23" s="86">
        <f t="shared" si="1"/>
        <v>330</v>
      </c>
      <c r="N23" s="91">
        <v>6.2499999999999995E-3</v>
      </c>
      <c r="O23" s="94">
        <v>4.1666666666666666E-3</v>
      </c>
      <c r="P23" s="91">
        <v>4.1203703703703706E-3</v>
      </c>
      <c r="Q23" s="81">
        <v>4.1666666666666666E-3</v>
      </c>
      <c r="R23" s="97">
        <f t="shared" si="2"/>
        <v>1.8703703703703702E-2</v>
      </c>
    </row>
    <row r="24" spans="1:18" ht="14.4" x14ac:dyDescent="0.3">
      <c r="A24" s="60">
        <v>23</v>
      </c>
      <c r="B24" s="23" t="s">
        <v>124</v>
      </c>
      <c r="C24" s="23" t="s">
        <v>125</v>
      </c>
      <c r="D24" s="24">
        <v>1.9328703703703704E-3</v>
      </c>
      <c r="E24" s="81">
        <v>4.6296296296296293E-4</v>
      </c>
      <c r="F24" s="24"/>
      <c r="G24" s="94"/>
      <c r="H24" s="55">
        <f t="shared" si="0"/>
        <v>2.3958333333333331E-3</v>
      </c>
      <c r="I24" s="98">
        <v>150</v>
      </c>
      <c r="J24" s="84">
        <v>150</v>
      </c>
      <c r="K24" s="26"/>
      <c r="L24" s="84"/>
      <c r="M24" s="86">
        <f t="shared" si="1"/>
        <v>300</v>
      </c>
      <c r="N24" s="91">
        <v>5.943518518518519E-3</v>
      </c>
      <c r="O24" s="94">
        <v>3.472222222222222E-3</v>
      </c>
      <c r="P24" s="94"/>
      <c r="Q24" s="94"/>
      <c r="R24" s="97">
        <f t="shared" si="2"/>
        <v>9.4157407407407419E-3</v>
      </c>
    </row>
    <row r="25" spans="1:18" ht="14.4" x14ac:dyDescent="0.3">
      <c r="A25" s="60">
        <v>24</v>
      </c>
      <c r="B25" s="23" t="s">
        <v>114</v>
      </c>
      <c r="C25" s="23" t="s">
        <v>115</v>
      </c>
      <c r="D25" s="24">
        <v>0</v>
      </c>
      <c r="E25" s="94">
        <v>3.6805555555555555E-4</v>
      </c>
      <c r="F25" s="24">
        <v>8.8576388888888895E-4</v>
      </c>
      <c r="G25" s="81"/>
      <c r="H25" s="55">
        <f t="shared" si="0"/>
        <v>1.2538194444444446E-3</v>
      </c>
      <c r="I25" s="98">
        <v>0</v>
      </c>
      <c r="J25" s="84">
        <v>150</v>
      </c>
      <c r="K25" s="30">
        <v>150</v>
      </c>
      <c r="L25" s="84"/>
      <c r="M25" s="86">
        <f t="shared" si="1"/>
        <v>300</v>
      </c>
      <c r="N25" s="91">
        <v>6.2499999999999995E-3</v>
      </c>
      <c r="O25" s="94">
        <v>2.7662037037037034E-3</v>
      </c>
      <c r="P25" s="91">
        <v>2.1180555555555553E-3</v>
      </c>
      <c r="Q25" s="81"/>
      <c r="R25" s="97">
        <f t="shared" si="2"/>
        <v>1.1134259259259259E-2</v>
      </c>
    </row>
    <row r="26" spans="1:18" ht="14.4" x14ac:dyDescent="0.3">
      <c r="A26" s="60">
        <v>25</v>
      </c>
      <c r="B26" s="63" t="s">
        <v>37</v>
      </c>
      <c r="C26" s="63" t="s">
        <v>38</v>
      </c>
      <c r="D26" s="70">
        <v>2.3032407407407407E-3</v>
      </c>
      <c r="E26" s="99">
        <v>1.0879629629629629E-3</v>
      </c>
      <c r="F26" s="24">
        <v>2.9050925925925928E-3</v>
      </c>
      <c r="G26" s="81">
        <v>1.8335648148148148E-3</v>
      </c>
      <c r="H26" s="100">
        <f t="shared" si="0"/>
        <v>8.129861111111112E-3</v>
      </c>
      <c r="I26" s="101">
        <v>60</v>
      </c>
      <c r="J26" s="102">
        <v>30</v>
      </c>
      <c r="K26" s="30">
        <v>90</v>
      </c>
      <c r="L26" s="84">
        <v>90</v>
      </c>
      <c r="M26" s="103">
        <f t="shared" si="1"/>
        <v>270</v>
      </c>
      <c r="N26" s="92">
        <v>6.2499999999999995E-3</v>
      </c>
      <c r="O26" s="99">
        <v>4.1666666666666666E-3</v>
      </c>
      <c r="P26" s="91">
        <v>4.1666666666666666E-3</v>
      </c>
      <c r="Q26" s="81">
        <v>4.1666666666666666E-3</v>
      </c>
      <c r="R26" s="104">
        <f t="shared" si="2"/>
        <v>1.8749999999999999E-2</v>
      </c>
    </row>
    <row r="27" spans="1:18" ht="14.4" x14ac:dyDescent="0.3">
      <c r="A27" s="60">
        <v>26</v>
      </c>
      <c r="B27" s="23" t="s">
        <v>89</v>
      </c>
      <c r="C27" s="23" t="s">
        <v>166</v>
      </c>
      <c r="D27" s="24"/>
      <c r="E27" s="81"/>
      <c r="F27" s="24">
        <v>5.3877314814814814E-4</v>
      </c>
      <c r="G27" s="81">
        <v>6.3726851851851857E-4</v>
      </c>
      <c r="H27" s="55">
        <f t="shared" si="0"/>
        <v>1.1760416666666668E-3</v>
      </c>
      <c r="I27" s="86"/>
      <c r="J27" s="84"/>
      <c r="K27" s="30">
        <v>120</v>
      </c>
      <c r="L27" s="84">
        <v>85</v>
      </c>
      <c r="M27" s="86">
        <f t="shared" si="1"/>
        <v>205</v>
      </c>
      <c r="N27" s="91"/>
      <c r="O27" s="94"/>
      <c r="P27" s="91">
        <v>4.1666666666666666E-3</v>
      </c>
      <c r="Q27" s="81">
        <v>4.1666666666666666E-3</v>
      </c>
      <c r="R27" s="97">
        <f t="shared" si="2"/>
        <v>8.3333333333333332E-3</v>
      </c>
    </row>
    <row r="28" spans="1:18" ht="14.4" x14ac:dyDescent="0.3">
      <c r="A28" s="60">
        <v>27</v>
      </c>
      <c r="B28" s="23" t="s">
        <v>152</v>
      </c>
      <c r="C28" s="23" t="s">
        <v>168</v>
      </c>
      <c r="D28" s="23"/>
      <c r="E28" s="84"/>
      <c r="F28" s="24"/>
      <c r="G28" s="81">
        <v>5.9722222222222234E-5</v>
      </c>
      <c r="H28" s="55">
        <f t="shared" si="0"/>
        <v>5.9722222222222234E-5</v>
      </c>
      <c r="I28" s="84"/>
      <c r="J28" s="84"/>
      <c r="K28" s="29"/>
      <c r="L28" s="84">
        <v>120</v>
      </c>
      <c r="M28" s="86">
        <f t="shared" si="1"/>
        <v>120</v>
      </c>
      <c r="N28" s="84"/>
      <c r="O28" s="84"/>
      <c r="P28" s="81"/>
      <c r="Q28" s="81">
        <v>4.1666666666666666E-3</v>
      </c>
      <c r="R28" s="97">
        <f t="shared" si="2"/>
        <v>4.1666666666666666E-3</v>
      </c>
    </row>
  </sheetData>
  <sortState xmlns:xlrd2="http://schemas.microsoft.com/office/spreadsheetml/2017/richdata2" ref="A2:R28">
    <sortCondition descending="1" ref="M2:M28"/>
    <sortCondition ref="R2:R28"/>
    <sortCondition ref="H2:H28"/>
  </sortState>
  <pageMargins left="0.25" right="0.25" top="0.75" bottom="0.75" header="0.3" footer="0.3"/>
  <pageSetup scale="68" fitToHeight="0" orientation="landscape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R29"/>
  <sheetViews>
    <sheetView zoomScale="80" zoomScaleNormal="80" workbookViewId="0">
      <selection activeCell="K39" sqref="K39"/>
    </sheetView>
  </sheetViews>
  <sheetFormatPr defaultRowHeight="13.8" x14ac:dyDescent="0.25"/>
  <cols>
    <col min="1" max="1" width="5.09765625" customWidth="1"/>
    <col min="2" max="2" width="14.69921875" customWidth="1"/>
    <col min="8" max="11" width="9" style="85"/>
    <col min="12" max="12" width="10.59765625" style="85" customWidth="1"/>
    <col min="13" max="15" width="9" style="85"/>
    <col min="16" max="16" width="9.3984375" style="85" customWidth="1"/>
    <col min="17" max="17" width="10.09765625" style="85" customWidth="1"/>
    <col min="18" max="18" width="9" style="85"/>
  </cols>
  <sheetData>
    <row r="1" spans="1:18" ht="14.4" x14ac:dyDescent="0.3">
      <c r="A1" s="36"/>
      <c r="B1" s="36" t="s">
        <v>0</v>
      </c>
      <c r="C1" s="36" t="s">
        <v>1</v>
      </c>
      <c r="D1" s="36" t="s">
        <v>10</v>
      </c>
      <c r="E1" s="36" t="s">
        <v>11</v>
      </c>
      <c r="F1" s="36" t="s">
        <v>170</v>
      </c>
      <c r="G1" s="36" t="s">
        <v>171</v>
      </c>
      <c r="H1" s="111" t="s">
        <v>12</v>
      </c>
      <c r="I1" s="108" t="s">
        <v>13</v>
      </c>
      <c r="J1" s="110" t="s">
        <v>14</v>
      </c>
      <c r="K1" s="110" t="s">
        <v>170</v>
      </c>
      <c r="L1" s="110" t="s">
        <v>171</v>
      </c>
      <c r="M1" s="111" t="s">
        <v>19</v>
      </c>
      <c r="N1" s="110" t="s">
        <v>15</v>
      </c>
      <c r="O1" s="110" t="s">
        <v>16</v>
      </c>
      <c r="P1" s="110" t="s">
        <v>170</v>
      </c>
      <c r="Q1" s="110" t="s">
        <v>171</v>
      </c>
      <c r="R1" s="111" t="s">
        <v>9</v>
      </c>
    </row>
    <row r="2" spans="1:18" ht="14.4" x14ac:dyDescent="0.3">
      <c r="A2" s="36">
        <v>1</v>
      </c>
      <c r="B2" s="37" t="s">
        <v>39</v>
      </c>
      <c r="C2" s="37" t="s">
        <v>54</v>
      </c>
      <c r="D2" s="38">
        <v>3.2581018518518511E-4</v>
      </c>
      <c r="E2" s="38">
        <v>5.0000000000000012E-4</v>
      </c>
      <c r="F2" s="38">
        <v>6.8067129629629641E-4</v>
      </c>
      <c r="G2" s="38">
        <v>3.0138888888888885E-4</v>
      </c>
      <c r="H2" s="93">
        <f t="shared" ref="H2:H23" si="0">SUM(D2:G2)</f>
        <v>1.8078703703703705E-3</v>
      </c>
      <c r="I2" s="88">
        <v>180</v>
      </c>
      <c r="J2" s="89">
        <v>180</v>
      </c>
      <c r="K2" s="89">
        <v>180</v>
      </c>
      <c r="L2" s="89">
        <v>180</v>
      </c>
      <c r="M2" s="88">
        <f t="shared" ref="M2:M28" si="1">SUM(I2:L2)</f>
        <v>720</v>
      </c>
      <c r="N2" s="105">
        <v>1.9212962962962962E-3</v>
      </c>
      <c r="O2" s="105">
        <v>2.6620370370370374E-3</v>
      </c>
      <c r="P2" s="105">
        <v>2.673611111111111E-3</v>
      </c>
      <c r="Q2" s="105">
        <v>1.8865740740740742E-3</v>
      </c>
      <c r="R2" s="93">
        <f t="shared" ref="R2:R28" si="2">SUM(N2:Q2)</f>
        <v>9.1435185185185178E-3</v>
      </c>
    </row>
    <row r="3" spans="1:18" ht="14.4" x14ac:dyDescent="0.3">
      <c r="A3" s="36">
        <v>2</v>
      </c>
      <c r="B3" s="37" t="s">
        <v>42</v>
      </c>
      <c r="C3" s="37" t="s">
        <v>110</v>
      </c>
      <c r="D3" s="38">
        <v>2.3379629629629629E-4</v>
      </c>
      <c r="E3" s="38">
        <v>2.199074074074074E-4</v>
      </c>
      <c r="F3" s="38">
        <v>6.6782407407407404E-4</v>
      </c>
      <c r="G3" s="38">
        <v>4.5138888888888892E-4</v>
      </c>
      <c r="H3" s="93">
        <f t="shared" si="0"/>
        <v>1.5729166666666667E-3</v>
      </c>
      <c r="I3" s="88">
        <v>180</v>
      </c>
      <c r="J3" s="89">
        <v>175</v>
      </c>
      <c r="K3" s="89">
        <v>180</v>
      </c>
      <c r="L3" s="89">
        <v>180</v>
      </c>
      <c r="M3" s="88">
        <f t="shared" si="1"/>
        <v>715</v>
      </c>
      <c r="N3" s="105">
        <v>2.7056712962962963E-3</v>
      </c>
      <c r="O3" s="105">
        <v>3.7268518518518514E-3</v>
      </c>
      <c r="P3" s="105">
        <v>2.5115740740740741E-3</v>
      </c>
      <c r="Q3" s="105">
        <v>3.8773148148148143E-3</v>
      </c>
      <c r="R3" s="93">
        <f t="shared" si="2"/>
        <v>1.2821412037037036E-2</v>
      </c>
    </row>
    <row r="4" spans="1:18" ht="14.4" x14ac:dyDescent="0.3">
      <c r="A4" s="36">
        <v>3</v>
      </c>
      <c r="B4" s="37" t="s">
        <v>52</v>
      </c>
      <c r="C4" s="37" t="s">
        <v>68</v>
      </c>
      <c r="D4" s="38">
        <v>1.6284722222222224E-4</v>
      </c>
      <c r="E4" s="38">
        <v>3.1250000000000001E-4</v>
      </c>
      <c r="F4" s="38">
        <v>4.2326388888888888E-4</v>
      </c>
      <c r="G4" s="38">
        <v>1.8206018518518517E-4</v>
      </c>
      <c r="H4" s="93">
        <f t="shared" si="0"/>
        <v>1.0806712962962962E-3</v>
      </c>
      <c r="I4" s="88">
        <v>150</v>
      </c>
      <c r="J4" s="89">
        <v>180</v>
      </c>
      <c r="K4" s="89">
        <v>180</v>
      </c>
      <c r="L4" s="89">
        <v>180</v>
      </c>
      <c r="M4" s="88">
        <f t="shared" si="1"/>
        <v>690</v>
      </c>
      <c r="N4" s="105">
        <v>4.0509259259259257E-3</v>
      </c>
      <c r="O4" s="105">
        <v>3.4606481481481485E-3</v>
      </c>
      <c r="P4" s="105">
        <v>1.6666666666666668E-3</v>
      </c>
      <c r="Q4" s="105">
        <v>2.5925925925925925E-3</v>
      </c>
      <c r="R4" s="93">
        <f t="shared" si="2"/>
        <v>1.1770833333333333E-2</v>
      </c>
    </row>
    <row r="5" spans="1:18" ht="14.4" x14ac:dyDescent="0.3">
      <c r="A5" s="36">
        <v>4</v>
      </c>
      <c r="B5" s="37" t="s">
        <v>34</v>
      </c>
      <c r="C5" s="37" t="s">
        <v>53</v>
      </c>
      <c r="D5" s="38">
        <v>2.2222222222222221E-4</v>
      </c>
      <c r="E5" s="38">
        <v>5.3240740740740744E-4</v>
      </c>
      <c r="F5" s="38">
        <v>5.4490740740740736E-4</v>
      </c>
      <c r="G5" s="38">
        <v>2.3703703703703701E-4</v>
      </c>
      <c r="H5" s="93">
        <f t="shared" si="0"/>
        <v>1.5365740740740739E-3</v>
      </c>
      <c r="I5" s="88">
        <v>150</v>
      </c>
      <c r="J5" s="89">
        <v>180</v>
      </c>
      <c r="K5" s="89">
        <v>180</v>
      </c>
      <c r="L5" s="89">
        <v>180</v>
      </c>
      <c r="M5" s="88">
        <f t="shared" si="1"/>
        <v>690</v>
      </c>
      <c r="N5" s="105">
        <v>4.1666666666666666E-3</v>
      </c>
      <c r="O5" s="105">
        <v>2.9976851851851848E-3</v>
      </c>
      <c r="P5" s="105">
        <v>2.0717592592592593E-3</v>
      </c>
      <c r="Q5" s="105">
        <v>3.1597222222222222E-3</v>
      </c>
      <c r="R5" s="93">
        <f t="shared" si="2"/>
        <v>1.2395833333333333E-2</v>
      </c>
    </row>
    <row r="6" spans="1:18" ht="14.4" x14ac:dyDescent="0.3">
      <c r="A6" s="36">
        <v>5</v>
      </c>
      <c r="B6" s="37" t="s">
        <v>56</v>
      </c>
      <c r="C6" s="37" t="s">
        <v>57</v>
      </c>
      <c r="D6" s="38">
        <v>9.1435185185185185E-4</v>
      </c>
      <c r="E6" s="38">
        <v>2.5462962962962961E-4</v>
      </c>
      <c r="F6" s="38">
        <v>2.9548611111111111E-4</v>
      </c>
      <c r="G6" s="38">
        <v>2.605324074074074E-4</v>
      </c>
      <c r="H6" s="93">
        <f t="shared" si="0"/>
        <v>1.725E-3</v>
      </c>
      <c r="I6" s="88">
        <v>180</v>
      </c>
      <c r="J6" s="89">
        <v>150</v>
      </c>
      <c r="K6" s="89">
        <v>180</v>
      </c>
      <c r="L6" s="89">
        <v>180</v>
      </c>
      <c r="M6" s="88">
        <f t="shared" si="1"/>
        <v>690</v>
      </c>
      <c r="N6" s="105">
        <v>4.1435185185185186E-3</v>
      </c>
      <c r="O6" s="105">
        <v>4.1666666666666666E-3</v>
      </c>
      <c r="P6" s="105">
        <v>1.8518518518518517E-3</v>
      </c>
      <c r="Q6" s="105">
        <v>3.0555555555555557E-3</v>
      </c>
      <c r="R6" s="93">
        <f t="shared" si="2"/>
        <v>1.3217592592592592E-2</v>
      </c>
    </row>
    <row r="7" spans="1:18" ht="14.4" x14ac:dyDescent="0.3">
      <c r="A7" s="36">
        <v>6</v>
      </c>
      <c r="B7" s="37" t="s">
        <v>145</v>
      </c>
      <c r="C7" s="37" t="s">
        <v>147</v>
      </c>
      <c r="D7" s="38">
        <v>2.5462962962962961E-4</v>
      </c>
      <c r="E7" s="38">
        <v>1.261574074074074E-3</v>
      </c>
      <c r="F7" s="38">
        <v>5.9189814814814814E-4</v>
      </c>
      <c r="G7" s="38">
        <v>1.5462962962962962E-4</v>
      </c>
      <c r="H7" s="93">
        <f t="shared" si="0"/>
        <v>2.2627314814814815E-3</v>
      </c>
      <c r="I7" s="88">
        <v>180</v>
      </c>
      <c r="J7" s="89">
        <v>120</v>
      </c>
      <c r="K7" s="89">
        <v>180</v>
      </c>
      <c r="L7" s="89">
        <v>180</v>
      </c>
      <c r="M7" s="88">
        <f t="shared" si="1"/>
        <v>660</v>
      </c>
      <c r="N7" s="105">
        <v>2.5810185185185185E-3</v>
      </c>
      <c r="O7" s="105">
        <v>4.1666666666666666E-3</v>
      </c>
      <c r="P7" s="105">
        <v>3.425925925925926E-3</v>
      </c>
      <c r="Q7" s="105">
        <v>1.9097222222222222E-3</v>
      </c>
      <c r="R7" s="93">
        <f t="shared" si="2"/>
        <v>1.2083333333333333E-2</v>
      </c>
    </row>
    <row r="8" spans="1:18" ht="14.4" x14ac:dyDescent="0.3">
      <c r="A8" s="36">
        <v>7</v>
      </c>
      <c r="B8" s="37" t="s">
        <v>34</v>
      </c>
      <c r="C8" s="37" t="s">
        <v>68</v>
      </c>
      <c r="D8" s="38">
        <v>1.5277777777777779E-3</v>
      </c>
      <c r="E8" s="38">
        <v>2.199074074074074E-4</v>
      </c>
      <c r="F8" s="38">
        <v>7.4039351851851859E-4</v>
      </c>
      <c r="G8" s="46">
        <v>1.6087962962962963E-4</v>
      </c>
      <c r="H8" s="93">
        <f t="shared" si="0"/>
        <v>2.6489583333333335E-3</v>
      </c>
      <c r="I8" s="88">
        <v>90</v>
      </c>
      <c r="J8" s="89">
        <v>180</v>
      </c>
      <c r="K8" s="89">
        <v>180</v>
      </c>
      <c r="L8" s="89">
        <v>180</v>
      </c>
      <c r="M8" s="88">
        <f t="shared" si="1"/>
        <v>630</v>
      </c>
      <c r="N8" s="105">
        <v>4.1666666666666666E-3</v>
      </c>
      <c r="O8" s="105">
        <v>1.8287037037037037E-3</v>
      </c>
      <c r="P8" s="105">
        <v>3.2291666666666666E-3</v>
      </c>
      <c r="Q8" s="105">
        <v>2.5925925925925925E-3</v>
      </c>
      <c r="R8" s="93">
        <f t="shared" si="2"/>
        <v>1.1817129629629631E-2</v>
      </c>
    </row>
    <row r="9" spans="1:18" ht="14.4" x14ac:dyDescent="0.3">
      <c r="A9" s="36">
        <v>8</v>
      </c>
      <c r="B9" s="37" t="s">
        <v>61</v>
      </c>
      <c r="C9" s="37" t="s">
        <v>107</v>
      </c>
      <c r="D9" s="38">
        <v>4.6296296296296293E-4</v>
      </c>
      <c r="E9" s="38">
        <v>3.8194444444444446E-4</v>
      </c>
      <c r="F9" s="38">
        <v>1.7143518518518517E-3</v>
      </c>
      <c r="G9" s="38">
        <v>3.0092592592592595E-4</v>
      </c>
      <c r="H9" s="93">
        <f t="shared" si="0"/>
        <v>2.8601851851851848E-3</v>
      </c>
      <c r="I9" s="88">
        <v>60</v>
      </c>
      <c r="J9" s="89">
        <v>180</v>
      </c>
      <c r="K9" s="89">
        <v>180</v>
      </c>
      <c r="L9" s="89">
        <v>180</v>
      </c>
      <c r="M9" s="88">
        <f t="shared" si="1"/>
        <v>600</v>
      </c>
      <c r="N9" s="105">
        <v>4.1666666666666666E-3</v>
      </c>
      <c r="O9" s="105">
        <v>2.6620370370370374E-3</v>
      </c>
      <c r="P9" s="105">
        <v>3.7037037037037034E-3</v>
      </c>
      <c r="Q9" s="105">
        <v>4.0393518518518521E-3</v>
      </c>
      <c r="R9" s="93">
        <f t="shared" si="2"/>
        <v>1.457175925925926E-2</v>
      </c>
    </row>
    <row r="10" spans="1:18" ht="14.4" x14ac:dyDescent="0.3">
      <c r="A10" s="36">
        <v>9</v>
      </c>
      <c r="B10" s="37" t="s">
        <v>29</v>
      </c>
      <c r="C10" s="37" t="s">
        <v>51</v>
      </c>
      <c r="D10" s="38">
        <v>2.3495370370370369E-4</v>
      </c>
      <c r="E10" s="38">
        <v>4.0509259259259258E-4</v>
      </c>
      <c r="F10" s="38">
        <v>5.4525462962962958E-4</v>
      </c>
      <c r="G10" s="38">
        <v>2.4907407407407403E-4</v>
      </c>
      <c r="H10" s="93">
        <f t="shared" si="0"/>
        <v>1.4343750000000001E-3</v>
      </c>
      <c r="I10" s="88">
        <v>150</v>
      </c>
      <c r="J10" s="89">
        <v>85</v>
      </c>
      <c r="K10" s="89">
        <v>180</v>
      </c>
      <c r="L10" s="89">
        <v>180</v>
      </c>
      <c r="M10" s="88">
        <f t="shared" si="1"/>
        <v>595</v>
      </c>
      <c r="N10" s="105">
        <v>4.1666666666666666E-3</v>
      </c>
      <c r="O10" s="105">
        <v>4.1666666666666666E-3</v>
      </c>
      <c r="P10" s="105">
        <v>2.0601851851851853E-3</v>
      </c>
      <c r="Q10" s="105">
        <v>3.1018518518518522E-3</v>
      </c>
      <c r="R10" s="93">
        <f t="shared" si="2"/>
        <v>1.3495370370370371E-2</v>
      </c>
    </row>
    <row r="11" spans="1:18" ht="14.4" x14ac:dyDescent="0.3">
      <c r="A11" s="36">
        <v>10</v>
      </c>
      <c r="B11" s="37" t="s">
        <v>56</v>
      </c>
      <c r="C11" s="37" t="s">
        <v>58</v>
      </c>
      <c r="D11" s="38">
        <v>5.0000000000000012E-4</v>
      </c>
      <c r="E11" s="38">
        <v>5.7870370370370378E-4</v>
      </c>
      <c r="F11" s="38">
        <v>1.379398148148148E-3</v>
      </c>
      <c r="G11" s="38">
        <v>4.5219907407407405E-4</v>
      </c>
      <c r="H11" s="93">
        <f t="shared" si="0"/>
        <v>2.910300925925926E-3</v>
      </c>
      <c r="I11" s="88">
        <v>30</v>
      </c>
      <c r="J11" s="89">
        <v>180</v>
      </c>
      <c r="K11" s="89">
        <v>180</v>
      </c>
      <c r="L11" s="89">
        <v>180</v>
      </c>
      <c r="M11" s="88">
        <f t="shared" si="1"/>
        <v>570</v>
      </c>
      <c r="N11" s="105">
        <v>4.1666666666666666E-3</v>
      </c>
      <c r="O11" s="105">
        <v>2.4074074074074076E-3</v>
      </c>
      <c r="P11" s="105">
        <v>3.8541666666666668E-3</v>
      </c>
      <c r="Q11" s="105">
        <v>2.7662037037037034E-3</v>
      </c>
      <c r="R11" s="93">
        <f t="shared" si="2"/>
        <v>1.3194444444444444E-2</v>
      </c>
    </row>
    <row r="12" spans="1:18" ht="14.4" x14ac:dyDescent="0.3">
      <c r="A12" s="36">
        <v>11</v>
      </c>
      <c r="B12" s="37" t="s">
        <v>59</v>
      </c>
      <c r="C12" s="37" t="s">
        <v>60</v>
      </c>
      <c r="D12" s="38">
        <v>3.3912037037037032E-4</v>
      </c>
      <c r="E12" s="38">
        <v>6.134259259259259E-4</v>
      </c>
      <c r="F12" s="38">
        <v>1.0987268518518518E-3</v>
      </c>
      <c r="G12" s="38">
        <v>7.3310185185185197E-4</v>
      </c>
      <c r="H12" s="93">
        <f t="shared" si="0"/>
        <v>2.784375E-3</v>
      </c>
      <c r="I12" s="88">
        <v>120</v>
      </c>
      <c r="J12" s="89">
        <v>90</v>
      </c>
      <c r="K12" s="89">
        <v>180</v>
      </c>
      <c r="L12" s="89">
        <v>180</v>
      </c>
      <c r="M12" s="88">
        <f t="shared" si="1"/>
        <v>570</v>
      </c>
      <c r="N12" s="105">
        <v>4.1666666666666666E-3</v>
      </c>
      <c r="O12" s="105">
        <v>4.1666666666666666E-3</v>
      </c>
      <c r="P12" s="105">
        <v>3.5532407407407405E-3</v>
      </c>
      <c r="Q12" s="105">
        <v>3.4953703703703705E-3</v>
      </c>
      <c r="R12" s="93">
        <f t="shared" si="2"/>
        <v>1.5381944444444445E-2</v>
      </c>
    </row>
    <row r="13" spans="1:18" ht="14.4" x14ac:dyDescent="0.3">
      <c r="A13" s="36">
        <v>12</v>
      </c>
      <c r="B13" s="37" t="s">
        <v>95</v>
      </c>
      <c r="C13" s="37" t="s">
        <v>100</v>
      </c>
      <c r="D13" s="38">
        <v>5.0578703703703712E-4</v>
      </c>
      <c r="E13" s="38">
        <v>6.134259259259259E-4</v>
      </c>
      <c r="F13" s="38">
        <v>6.3136574074074061E-4</v>
      </c>
      <c r="G13" s="38">
        <v>2.4803240740740742E-4</v>
      </c>
      <c r="H13" s="93">
        <f t="shared" si="0"/>
        <v>1.9986111111111107E-3</v>
      </c>
      <c r="I13" s="88">
        <v>30</v>
      </c>
      <c r="J13" s="89">
        <v>175</v>
      </c>
      <c r="K13" s="89">
        <v>180</v>
      </c>
      <c r="L13" s="89">
        <v>180</v>
      </c>
      <c r="M13" s="88">
        <f t="shared" si="1"/>
        <v>565</v>
      </c>
      <c r="N13" s="105">
        <v>4.1666666666666666E-3</v>
      </c>
      <c r="O13" s="105">
        <v>3.4027777777777784E-3</v>
      </c>
      <c r="P13" s="105">
        <v>1.9907407407407408E-3</v>
      </c>
      <c r="Q13" s="105">
        <v>3.0787037037037037E-3</v>
      </c>
      <c r="R13" s="93">
        <f t="shared" si="2"/>
        <v>1.2638888888888889E-2</v>
      </c>
    </row>
    <row r="14" spans="1:18" ht="14.4" x14ac:dyDescent="0.3">
      <c r="A14" s="36">
        <v>13</v>
      </c>
      <c r="B14" s="37" t="s">
        <v>61</v>
      </c>
      <c r="C14" s="37" t="s">
        <v>62</v>
      </c>
      <c r="D14" s="38">
        <v>3.5069444444444444E-4</v>
      </c>
      <c r="E14" s="38">
        <v>9.0277777777777784E-4</v>
      </c>
      <c r="F14" s="38">
        <v>1.1805555555555556E-3</v>
      </c>
      <c r="G14" s="38">
        <v>2.3148148148148146E-4</v>
      </c>
      <c r="H14" s="93">
        <f t="shared" si="0"/>
        <v>2.6655092592592594E-3</v>
      </c>
      <c r="I14" s="88">
        <v>90</v>
      </c>
      <c r="J14" s="89">
        <v>120</v>
      </c>
      <c r="K14" s="89">
        <v>180</v>
      </c>
      <c r="L14" s="89">
        <v>175</v>
      </c>
      <c r="M14" s="88">
        <f t="shared" si="1"/>
        <v>565</v>
      </c>
      <c r="N14" s="105">
        <v>4.1666666666666666E-3</v>
      </c>
      <c r="O14" s="105">
        <v>4.1666666666666666E-3</v>
      </c>
      <c r="P14" s="105">
        <v>2.9050925925925928E-3</v>
      </c>
      <c r="Q14" s="105">
        <v>3.8773148148148143E-3</v>
      </c>
      <c r="R14" s="93">
        <f t="shared" si="2"/>
        <v>1.511574074074074E-2</v>
      </c>
    </row>
    <row r="15" spans="1:18" ht="14.4" x14ac:dyDescent="0.3">
      <c r="A15" s="36">
        <v>14</v>
      </c>
      <c r="B15" s="37" t="s">
        <v>95</v>
      </c>
      <c r="C15" s="37" t="s">
        <v>99</v>
      </c>
      <c r="D15" s="38">
        <v>3.5069444444444444E-4</v>
      </c>
      <c r="E15" s="38">
        <v>2.199074074074074E-4</v>
      </c>
      <c r="F15" s="38">
        <v>6.6307870370370359E-4</v>
      </c>
      <c r="G15" s="38">
        <v>2.8240740740740738E-4</v>
      </c>
      <c r="H15" s="93">
        <f t="shared" si="0"/>
        <v>1.516087962962963E-3</v>
      </c>
      <c r="I15" s="88">
        <v>90</v>
      </c>
      <c r="J15" s="89">
        <v>90</v>
      </c>
      <c r="K15" s="89">
        <v>180</v>
      </c>
      <c r="L15" s="89">
        <v>180</v>
      </c>
      <c r="M15" s="88">
        <f t="shared" si="1"/>
        <v>540</v>
      </c>
      <c r="N15" s="105">
        <v>4.1666666666666666E-3</v>
      </c>
      <c r="O15" s="105">
        <v>4.1666666666666666E-3</v>
      </c>
      <c r="P15" s="105">
        <v>2.9513888888888888E-3</v>
      </c>
      <c r="Q15" s="105">
        <v>3.4027777777777784E-3</v>
      </c>
      <c r="R15" s="93">
        <f t="shared" si="2"/>
        <v>1.4687500000000001E-2</v>
      </c>
    </row>
    <row r="16" spans="1:18" ht="14.4" x14ac:dyDescent="0.3">
      <c r="A16" s="36">
        <v>15</v>
      </c>
      <c r="B16" s="37" t="s">
        <v>108</v>
      </c>
      <c r="C16" s="37" t="s">
        <v>109</v>
      </c>
      <c r="D16" s="38">
        <v>4.7453703703703704E-4</v>
      </c>
      <c r="E16" s="38">
        <v>3.1250000000000001E-4</v>
      </c>
      <c r="F16" s="38">
        <v>9.7222222222222209E-4</v>
      </c>
      <c r="G16" s="38">
        <v>5.5266203703703695E-4</v>
      </c>
      <c r="H16" s="93">
        <f t="shared" si="0"/>
        <v>2.3119212962962959E-3</v>
      </c>
      <c r="I16" s="88">
        <v>30</v>
      </c>
      <c r="J16" s="89">
        <v>180</v>
      </c>
      <c r="K16" s="89">
        <v>180</v>
      </c>
      <c r="L16" s="89">
        <v>150</v>
      </c>
      <c r="M16" s="88">
        <f t="shared" si="1"/>
        <v>540</v>
      </c>
      <c r="N16" s="105">
        <v>4.1666666666666666E-3</v>
      </c>
      <c r="O16" s="105">
        <v>3.6226851851851854E-3</v>
      </c>
      <c r="P16" s="105">
        <v>3.9583333333333337E-3</v>
      </c>
      <c r="Q16" s="105">
        <v>4.1666666666666666E-3</v>
      </c>
      <c r="R16" s="93">
        <f t="shared" si="2"/>
        <v>1.5914351851851853E-2</v>
      </c>
    </row>
    <row r="17" spans="1:18" ht="14.4" x14ac:dyDescent="0.3">
      <c r="A17" s="36">
        <v>16</v>
      </c>
      <c r="B17" s="37" t="s">
        <v>120</v>
      </c>
      <c r="C17" s="37" t="s">
        <v>121</v>
      </c>
      <c r="D17" s="38">
        <v>8.7962962962962962E-4</v>
      </c>
      <c r="E17" s="38">
        <v>2.199074074074074E-4</v>
      </c>
      <c r="F17" s="38">
        <v>8.4004629629629631E-4</v>
      </c>
      <c r="G17" s="38">
        <v>2.821759259259259E-4</v>
      </c>
      <c r="H17" s="93">
        <f t="shared" si="0"/>
        <v>2.2217592592592593E-3</v>
      </c>
      <c r="I17" s="88">
        <v>30</v>
      </c>
      <c r="J17" s="89">
        <v>165</v>
      </c>
      <c r="K17" s="89">
        <v>120</v>
      </c>
      <c r="L17" s="89">
        <v>180</v>
      </c>
      <c r="M17" s="88">
        <f t="shared" si="1"/>
        <v>495</v>
      </c>
      <c r="N17" s="105">
        <v>4.1666666666666666E-3</v>
      </c>
      <c r="O17" s="105">
        <v>3.2638888888888891E-3</v>
      </c>
      <c r="P17" s="105">
        <v>4.1666666666666666E-3</v>
      </c>
      <c r="Q17" s="105">
        <v>3.6342592592592594E-3</v>
      </c>
      <c r="R17" s="93">
        <f t="shared" si="2"/>
        <v>1.5231481481481481E-2</v>
      </c>
    </row>
    <row r="18" spans="1:18" ht="14.4" x14ac:dyDescent="0.3">
      <c r="A18" s="36">
        <v>17</v>
      </c>
      <c r="B18" s="37" t="s">
        <v>128</v>
      </c>
      <c r="C18" s="37" t="s">
        <v>127</v>
      </c>
      <c r="D18" s="38">
        <v>9.8379629629629642E-4</v>
      </c>
      <c r="E18" s="38">
        <v>3.2407407407407406E-4</v>
      </c>
      <c r="F18" s="38">
        <v>5.8842592592592594E-4</v>
      </c>
      <c r="G18" s="38">
        <v>3.5451388888888886E-4</v>
      </c>
      <c r="H18" s="93">
        <f t="shared" si="0"/>
        <v>2.2508101851851856E-3</v>
      </c>
      <c r="I18" s="88">
        <v>90</v>
      </c>
      <c r="J18" s="89">
        <v>60</v>
      </c>
      <c r="K18" s="89">
        <v>180</v>
      </c>
      <c r="L18" s="89">
        <v>150</v>
      </c>
      <c r="M18" s="88">
        <f t="shared" si="1"/>
        <v>480</v>
      </c>
      <c r="N18" s="105">
        <v>4.1666666666666666E-3</v>
      </c>
      <c r="O18" s="105">
        <v>4.1666666666666666E-3</v>
      </c>
      <c r="P18" s="105">
        <v>3.8425925925925923E-3</v>
      </c>
      <c r="Q18" s="105">
        <v>4.1666666666666666E-3</v>
      </c>
      <c r="R18" s="93">
        <f t="shared" si="2"/>
        <v>1.6342592592592593E-2</v>
      </c>
    </row>
    <row r="19" spans="1:18" ht="14.4" x14ac:dyDescent="0.3">
      <c r="A19" s="36">
        <v>18</v>
      </c>
      <c r="B19" s="37" t="s">
        <v>128</v>
      </c>
      <c r="C19" s="37" t="s">
        <v>126</v>
      </c>
      <c r="D19" s="38">
        <v>6.018518518518519E-4</v>
      </c>
      <c r="E19" s="38">
        <v>1.0416666666666667E-3</v>
      </c>
      <c r="F19" s="38">
        <v>1.2650462962962964E-3</v>
      </c>
      <c r="G19" s="38">
        <v>3.1168981481481483E-4</v>
      </c>
      <c r="H19" s="93">
        <f t="shared" si="0"/>
        <v>3.2202546296296302E-3</v>
      </c>
      <c r="I19" s="88">
        <v>150</v>
      </c>
      <c r="J19" s="89">
        <v>30</v>
      </c>
      <c r="K19" s="89">
        <v>120</v>
      </c>
      <c r="L19" s="89">
        <v>180</v>
      </c>
      <c r="M19" s="88">
        <f t="shared" si="1"/>
        <v>480</v>
      </c>
      <c r="N19" s="105">
        <v>4.1666666666666666E-3</v>
      </c>
      <c r="O19" s="105">
        <v>4.1666666666666666E-3</v>
      </c>
      <c r="P19" s="105">
        <v>4.1666666666666666E-3</v>
      </c>
      <c r="Q19" s="105">
        <v>4.0624999999999993E-3</v>
      </c>
      <c r="R19" s="93">
        <f t="shared" si="2"/>
        <v>1.6562500000000001E-2</v>
      </c>
    </row>
    <row r="20" spans="1:18" ht="14.4" x14ac:dyDescent="0.3">
      <c r="A20" s="36">
        <v>19</v>
      </c>
      <c r="B20" s="37" t="s">
        <v>52</v>
      </c>
      <c r="C20" s="37" t="s">
        <v>105</v>
      </c>
      <c r="D20" s="38">
        <v>3.8194444444444446E-4</v>
      </c>
      <c r="E20" s="38">
        <v>4.2824074074074075E-4</v>
      </c>
      <c r="F20" s="38">
        <v>3.6770833333333333E-4</v>
      </c>
      <c r="G20" s="38">
        <v>2.8761574074074074E-4</v>
      </c>
      <c r="H20" s="93">
        <f t="shared" si="0"/>
        <v>1.4655092592592593E-3</v>
      </c>
      <c r="I20" s="88">
        <v>30</v>
      </c>
      <c r="J20" s="89">
        <v>180</v>
      </c>
      <c r="K20" s="89">
        <v>180</v>
      </c>
      <c r="L20" s="89">
        <v>60</v>
      </c>
      <c r="M20" s="88">
        <f t="shared" si="1"/>
        <v>450</v>
      </c>
      <c r="N20" s="105">
        <v>4.1666666666666666E-3</v>
      </c>
      <c r="O20" s="105">
        <v>3.7037037037037034E-3</v>
      </c>
      <c r="P20" s="105">
        <v>2.7893518518518519E-3</v>
      </c>
      <c r="Q20" s="105">
        <v>4.1666666666666666E-3</v>
      </c>
      <c r="R20" s="93">
        <f t="shared" si="2"/>
        <v>1.4826388888888889E-2</v>
      </c>
    </row>
    <row r="21" spans="1:18" ht="14.4" x14ac:dyDescent="0.3">
      <c r="A21" s="36">
        <v>20</v>
      </c>
      <c r="B21" s="80" t="s">
        <v>153</v>
      </c>
      <c r="C21" s="106" t="s">
        <v>167</v>
      </c>
      <c r="D21" s="107"/>
      <c r="E21" s="80"/>
      <c r="F21" s="38">
        <v>2.815972222222222E-4</v>
      </c>
      <c r="G21" s="38">
        <v>2.2256944444444443E-4</v>
      </c>
      <c r="H21" s="93">
        <f t="shared" si="0"/>
        <v>5.0416666666666665E-4</v>
      </c>
      <c r="I21" s="109"/>
      <c r="J21" s="90"/>
      <c r="K21" s="89">
        <v>180</v>
      </c>
      <c r="L21" s="89">
        <v>180</v>
      </c>
      <c r="M21" s="88">
        <f t="shared" si="1"/>
        <v>360</v>
      </c>
      <c r="N21" s="90"/>
      <c r="O21" s="90"/>
      <c r="P21" s="105">
        <v>1.1921296296296296E-3</v>
      </c>
      <c r="Q21" s="105">
        <v>3.6689814814814814E-3</v>
      </c>
      <c r="R21" s="93">
        <f t="shared" si="2"/>
        <v>4.8611111111111112E-3</v>
      </c>
    </row>
    <row r="22" spans="1:18" ht="14.4" x14ac:dyDescent="0.3">
      <c r="A22" s="36">
        <v>21</v>
      </c>
      <c r="B22" s="37" t="s">
        <v>44</v>
      </c>
      <c r="C22" s="37" t="s">
        <v>55</v>
      </c>
      <c r="D22" s="38">
        <v>2.8935185185185189E-4</v>
      </c>
      <c r="E22" s="38">
        <v>8.564814814814815E-4</v>
      </c>
      <c r="F22" s="38">
        <v>7.8553240740740742E-4</v>
      </c>
      <c r="G22" s="38">
        <v>2.8124999999999995E-3</v>
      </c>
      <c r="H22" s="93">
        <f t="shared" si="0"/>
        <v>4.7438657407407403E-3</v>
      </c>
      <c r="I22" s="88">
        <v>30</v>
      </c>
      <c r="J22" s="89">
        <v>60</v>
      </c>
      <c r="K22" s="89">
        <v>180</v>
      </c>
      <c r="L22" s="89">
        <v>90</v>
      </c>
      <c r="M22" s="88">
        <f t="shared" si="1"/>
        <v>360</v>
      </c>
      <c r="N22" s="105">
        <v>4.1666666666666666E-3</v>
      </c>
      <c r="O22" s="105">
        <v>4.1666666666666666E-3</v>
      </c>
      <c r="P22" s="105">
        <v>2.9398148148148148E-3</v>
      </c>
      <c r="Q22" s="105">
        <v>4.1666666666666666E-3</v>
      </c>
      <c r="R22" s="93">
        <f t="shared" si="2"/>
        <v>1.5439814814814816E-2</v>
      </c>
    </row>
    <row r="23" spans="1:18" ht="14.4" x14ac:dyDescent="0.3">
      <c r="A23" s="36">
        <v>22</v>
      </c>
      <c r="B23" s="37" t="s">
        <v>124</v>
      </c>
      <c r="C23" s="37" t="s">
        <v>137</v>
      </c>
      <c r="D23" s="38">
        <v>5.5555555555555556E-4</v>
      </c>
      <c r="E23" s="38">
        <v>1.273148148148148E-4</v>
      </c>
      <c r="F23" s="38"/>
      <c r="G23" s="46"/>
      <c r="H23" s="93">
        <f t="shared" si="0"/>
        <v>6.8287037037037036E-4</v>
      </c>
      <c r="I23" s="88">
        <v>30</v>
      </c>
      <c r="J23" s="89">
        <v>180</v>
      </c>
      <c r="K23" s="89"/>
      <c r="L23" s="89"/>
      <c r="M23" s="88">
        <f t="shared" si="1"/>
        <v>210</v>
      </c>
      <c r="N23" s="105">
        <v>4.1666666666666666E-3</v>
      </c>
      <c r="O23" s="105">
        <v>2.5810185185185185E-3</v>
      </c>
      <c r="P23" s="105"/>
      <c r="Q23" s="89"/>
      <c r="R23" s="93">
        <f t="shared" si="2"/>
        <v>6.7476851851851847E-3</v>
      </c>
    </row>
    <row r="24" spans="1:18" ht="14.4" x14ac:dyDescent="0.3">
      <c r="A24" s="36">
        <v>23</v>
      </c>
      <c r="B24" s="37" t="s">
        <v>89</v>
      </c>
      <c r="C24" s="37" t="s">
        <v>90</v>
      </c>
      <c r="D24" s="38"/>
      <c r="E24" s="38"/>
      <c r="F24" s="38">
        <v>0</v>
      </c>
      <c r="G24" s="38">
        <v>2.1956018518518516E-4</v>
      </c>
      <c r="H24" s="93"/>
      <c r="I24" s="88"/>
      <c r="J24" s="89"/>
      <c r="K24" s="89">
        <v>30</v>
      </c>
      <c r="L24" s="89">
        <v>180</v>
      </c>
      <c r="M24" s="88">
        <f t="shared" si="1"/>
        <v>210</v>
      </c>
      <c r="N24" s="105"/>
      <c r="O24" s="105"/>
      <c r="P24" s="105">
        <v>4.1666666666666666E-3</v>
      </c>
      <c r="Q24" s="105">
        <v>2.5925925925925925E-3</v>
      </c>
      <c r="R24" s="93">
        <f t="shared" si="2"/>
        <v>6.7592592592592591E-3</v>
      </c>
    </row>
    <row r="25" spans="1:18" ht="14.4" x14ac:dyDescent="0.3">
      <c r="A25" s="36">
        <v>24</v>
      </c>
      <c r="B25" s="37" t="s">
        <v>118</v>
      </c>
      <c r="C25" s="37" t="s">
        <v>119</v>
      </c>
      <c r="D25" s="38">
        <v>2.4189814814814816E-3</v>
      </c>
      <c r="E25" s="38">
        <v>4.5138888888888892E-4</v>
      </c>
      <c r="F25" s="38"/>
      <c r="G25" s="46"/>
      <c r="H25" s="93">
        <f>SUM(D25:G25)</f>
        <v>2.8703703703703703E-3</v>
      </c>
      <c r="I25" s="88">
        <v>30</v>
      </c>
      <c r="J25" s="89">
        <v>180</v>
      </c>
      <c r="K25" s="89"/>
      <c r="L25" s="89"/>
      <c r="M25" s="88">
        <f t="shared" si="1"/>
        <v>210</v>
      </c>
      <c r="N25" s="105">
        <v>4.1666666666666666E-3</v>
      </c>
      <c r="O25" s="105">
        <v>3.1365740740740742E-3</v>
      </c>
      <c r="P25" s="105"/>
      <c r="Q25" s="89"/>
      <c r="R25" s="93">
        <f t="shared" si="2"/>
        <v>7.3032407407407404E-3</v>
      </c>
    </row>
    <row r="26" spans="1:18" ht="14.4" x14ac:dyDescent="0.3">
      <c r="A26" s="36">
        <v>25</v>
      </c>
      <c r="B26" s="37" t="s">
        <v>152</v>
      </c>
      <c r="C26" s="37" t="s">
        <v>169</v>
      </c>
      <c r="D26" s="37"/>
      <c r="E26" s="37"/>
      <c r="F26" s="38">
        <v>1.7646990740740741E-3</v>
      </c>
      <c r="G26" s="46"/>
      <c r="H26" s="93">
        <f>SUM(D26:G26)</f>
        <v>1.7646990740740741E-3</v>
      </c>
      <c r="I26" s="89"/>
      <c r="J26" s="89"/>
      <c r="K26" s="89">
        <v>120</v>
      </c>
      <c r="L26" s="89"/>
      <c r="M26" s="88">
        <f t="shared" si="1"/>
        <v>120</v>
      </c>
      <c r="N26" s="89"/>
      <c r="O26" s="89"/>
      <c r="P26" s="105">
        <v>4.1666666666666666E-3</v>
      </c>
      <c r="Q26" s="89"/>
      <c r="R26" s="93">
        <f t="shared" si="2"/>
        <v>4.1666666666666666E-3</v>
      </c>
    </row>
    <row r="27" spans="1:18" ht="14.4" x14ac:dyDescent="0.3">
      <c r="A27" s="36">
        <v>26</v>
      </c>
      <c r="B27" s="37" t="s">
        <v>140</v>
      </c>
      <c r="C27" s="37" t="s">
        <v>142</v>
      </c>
      <c r="D27" s="38">
        <v>2.3495370370370371E-3</v>
      </c>
      <c r="E27" s="38"/>
      <c r="F27" s="38"/>
      <c r="G27" s="46"/>
      <c r="H27" s="93">
        <f>SUM(D27:G27)</f>
        <v>2.3495370370370371E-3</v>
      </c>
      <c r="I27" s="88">
        <v>30</v>
      </c>
      <c r="J27" s="89"/>
      <c r="K27" s="89"/>
      <c r="L27" s="89"/>
      <c r="M27" s="88">
        <f t="shared" si="1"/>
        <v>30</v>
      </c>
      <c r="N27" s="105">
        <v>4.1666666666666666E-3</v>
      </c>
      <c r="O27" s="89"/>
      <c r="P27" s="89"/>
      <c r="Q27" s="89"/>
      <c r="R27" s="93">
        <f t="shared" si="2"/>
        <v>4.1666666666666666E-3</v>
      </c>
    </row>
    <row r="28" spans="1:18" ht="14.4" x14ac:dyDescent="0.3">
      <c r="A28" s="36">
        <v>27</v>
      </c>
      <c r="B28" s="37" t="s">
        <v>143</v>
      </c>
      <c r="C28" s="37" t="s">
        <v>144</v>
      </c>
      <c r="D28" s="38">
        <v>3.0208333333333333E-3</v>
      </c>
      <c r="E28" s="38"/>
      <c r="F28" s="38"/>
      <c r="G28" s="46"/>
      <c r="H28" s="93">
        <f>SUM(D28:G28)</f>
        <v>3.0208333333333333E-3</v>
      </c>
      <c r="I28" s="88">
        <v>30</v>
      </c>
      <c r="J28" s="89"/>
      <c r="K28" s="89"/>
      <c r="L28" s="89"/>
      <c r="M28" s="88">
        <f t="shared" si="1"/>
        <v>30</v>
      </c>
      <c r="N28" s="105">
        <v>4.1666666666666666E-3</v>
      </c>
      <c r="O28" s="89"/>
      <c r="P28" s="89"/>
      <c r="Q28" s="89"/>
      <c r="R28" s="93">
        <f t="shared" si="2"/>
        <v>4.1666666666666666E-3</v>
      </c>
    </row>
    <row r="29" spans="1:18" ht="14.4" x14ac:dyDescent="0.3">
      <c r="A29" s="36">
        <v>28</v>
      </c>
      <c r="B29" s="37" t="s">
        <v>140</v>
      </c>
      <c r="C29" s="37" t="s">
        <v>141</v>
      </c>
      <c r="D29" s="38"/>
      <c r="E29" s="37"/>
      <c r="F29" s="37"/>
      <c r="G29" s="37"/>
      <c r="H29" s="88"/>
      <c r="I29" s="88"/>
      <c r="J29" s="89"/>
      <c r="K29" s="89"/>
      <c r="L29" s="89"/>
      <c r="M29" s="88"/>
      <c r="N29" s="105" t="s">
        <v>158</v>
      </c>
      <c r="O29" s="89"/>
      <c r="P29" s="89"/>
      <c r="Q29" s="89"/>
      <c r="R29" s="112"/>
    </row>
  </sheetData>
  <sortState xmlns:xlrd2="http://schemas.microsoft.com/office/spreadsheetml/2017/richdata2" ref="B1:R29">
    <sortCondition descending="1" ref="M1:M29"/>
    <sortCondition ref="R1:R29"/>
    <sortCondition ref="H1:H29"/>
  </sortState>
  <pageMargins left="0.25" right="0.25" top="0.75" bottom="0.75" header="0.3" footer="0.3"/>
  <pageSetup scale="67" fitToHeight="0" orientation="landscape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R29"/>
  <sheetViews>
    <sheetView zoomScale="80" zoomScaleNormal="80" workbookViewId="0">
      <selection activeCell="I32" sqref="I32"/>
    </sheetView>
  </sheetViews>
  <sheetFormatPr defaultRowHeight="13.8" x14ac:dyDescent="0.25"/>
  <cols>
    <col min="1" max="1" width="5.59765625" customWidth="1"/>
    <col min="2" max="2" width="16.3984375" customWidth="1"/>
    <col min="5" max="5" width="9" style="85"/>
    <col min="6" max="6" width="11.3984375" customWidth="1"/>
    <col min="7" max="7" width="10.3984375" style="85" customWidth="1"/>
    <col min="8" max="8" width="9" style="85"/>
    <col min="9" max="9" width="11" style="85" customWidth="1"/>
    <col min="10" max="10" width="9" style="85"/>
    <col min="11" max="11" width="11.3984375" style="85" customWidth="1"/>
    <col min="12" max="12" width="10.69921875" style="85" customWidth="1"/>
    <col min="13" max="13" width="9" style="85"/>
    <col min="16" max="16" width="10.5" style="85" customWidth="1"/>
    <col min="17" max="17" width="10.59765625" style="85" customWidth="1"/>
    <col min="18" max="18" width="9" style="85"/>
  </cols>
  <sheetData>
    <row r="1" spans="1:18" x14ac:dyDescent="0.25">
      <c r="A1" s="7"/>
      <c r="B1" s="6" t="s">
        <v>0</v>
      </c>
      <c r="C1" s="6" t="s">
        <v>1</v>
      </c>
      <c r="D1" s="6" t="s">
        <v>10</v>
      </c>
      <c r="E1" s="113" t="s">
        <v>11</v>
      </c>
      <c r="F1" s="6" t="s">
        <v>170</v>
      </c>
      <c r="G1" s="113" t="s">
        <v>172</v>
      </c>
      <c r="H1" s="114" t="s">
        <v>12</v>
      </c>
      <c r="I1" s="115" t="s">
        <v>13</v>
      </c>
      <c r="J1" s="113" t="s">
        <v>14</v>
      </c>
      <c r="K1" s="113" t="s">
        <v>170</v>
      </c>
      <c r="L1" s="113" t="s">
        <v>173</v>
      </c>
      <c r="M1" s="116" t="s">
        <v>19</v>
      </c>
      <c r="N1" s="6" t="s">
        <v>15</v>
      </c>
      <c r="O1" s="6" t="s">
        <v>16</v>
      </c>
      <c r="P1" s="113" t="s">
        <v>170</v>
      </c>
      <c r="Q1" s="113" t="s">
        <v>171</v>
      </c>
      <c r="R1" s="116" t="s">
        <v>9</v>
      </c>
    </row>
    <row r="2" spans="1:18" ht="14.4" x14ac:dyDescent="0.3">
      <c r="A2" s="45">
        <v>1</v>
      </c>
      <c r="B2" s="41" t="s">
        <v>52</v>
      </c>
      <c r="C2" s="41" t="s">
        <v>68</v>
      </c>
      <c r="D2" s="38">
        <v>3.1250000000000001E-4</v>
      </c>
      <c r="E2" s="105">
        <v>3.3564814814814812E-4</v>
      </c>
      <c r="F2" s="38">
        <v>1.261574074074074E-3</v>
      </c>
      <c r="G2" s="105">
        <v>2.8935185185185189E-4</v>
      </c>
      <c r="H2" s="93">
        <f t="shared" ref="H2:H25" si="0">SUM(D2:G2)</f>
        <v>2.1990740740740742E-3</v>
      </c>
      <c r="I2" s="89">
        <v>180</v>
      </c>
      <c r="J2" s="89">
        <v>180</v>
      </c>
      <c r="K2" s="89">
        <v>180</v>
      </c>
      <c r="L2" s="89">
        <v>180</v>
      </c>
      <c r="M2" s="88">
        <f t="shared" ref="M2:M25" si="1">SUM(I2:L2)</f>
        <v>720</v>
      </c>
      <c r="N2" s="39">
        <v>2.0601851851851853E-3</v>
      </c>
      <c r="O2" s="39">
        <v>3.2060185185185191E-3</v>
      </c>
      <c r="P2" s="105">
        <v>2.9629629629629628E-3</v>
      </c>
      <c r="Q2" s="105">
        <v>1.9212962962962962E-3</v>
      </c>
      <c r="R2" s="105">
        <f t="shared" ref="R2:R25" si="2">SUM(N2:O2)</f>
        <v>5.2662037037037044E-3</v>
      </c>
    </row>
    <row r="3" spans="1:18" ht="14.4" x14ac:dyDescent="0.3">
      <c r="A3" s="45">
        <v>2</v>
      </c>
      <c r="B3" s="41" t="s">
        <v>34</v>
      </c>
      <c r="C3" s="41" t="s">
        <v>68</v>
      </c>
      <c r="D3" s="38">
        <v>4.3750000000000001E-4</v>
      </c>
      <c r="E3" s="105">
        <v>2.5462962962962961E-4</v>
      </c>
      <c r="F3" s="38">
        <v>1E-3</v>
      </c>
      <c r="G3" s="105">
        <v>5.0567129629629627E-4</v>
      </c>
      <c r="H3" s="93">
        <f t="shared" si="0"/>
        <v>2.197800925925926E-3</v>
      </c>
      <c r="I3" s="89">
        <v>180</v>
      </c>
      <c r="J3" s="89">
        <v>180</v>
      </c>
      <c r="K3" s="89">
        <v>180</v>
      </c>
      <c r="L3" s="89">
        <v>180</v>
      </c>
      <c r="M3" s="88">
        <f t="shared" si="1"/>
        <v>720</v>
      </c>
      <c r="N3" s="39">
        <v>3.3333333333333335E-3</v>
      </c>
      <c r="O3" s="39">
        <v>2.2685185185185182E-3</v>
      </c>
      <c r="P3" s="105">
        <v>2.4421296296296296E-3</v>
      </c>
      <c r="Q3" s="105">
        <v>2.6041666666666665E-3</v>
      </c>
      <c r="R3" s="105">
        <f t="shared" si="2"/>
        <v>5.6018518518518518E-3</v>
      </c>
    </row>
    <row r="4" spans="1:18" ht="14.4" x14ac:dyDescent="0.3">
      <c r="A4" s="45">
        <v>3</v>
      </c>
      <c r="B4" s="41" t="s">
        <v>26</v>
      </c>
      <c r="C4" s="41" t="s">
        <v>28</v>
      </c>
      <c r="D4" s="38">
        <v>5.1967592592592593E-4</v>
      </c>
      <c r="E4" s="105">
        <v>3.8194444444444446E-4</v>
      </c>
      <c r="F4" s="38">
        <v>4.7800925925925919E-4</v>
      </c>
      <c r="G4" s="105">
        <v>1.0300925925925926E-3</v>
      </c>
      <c r="H4" s="93">
        <f t="shared" si="0"/>
        <v>2.409722222222222E-3</v>
      </c>
      <c r="I4" s="89">
        <v>180</v>
      </c>
      <c r="J4" s="89">
        <v>180</v>
      </c>
      <c r="K4" s="89">
        <v>180</v>
      </c>
      <c r="L4" s="89">
        <v>180</v>
      </c>
      <c r="M4" s="88">
        <f t="shared" si="1"/>
        <v>720</v>
      </c>
      <c r="N4" s="39">
        <v>2.9166666666666668E-3</v>
      </c>
      <c r="O4" s="39">
        <v>2.8819444444444444E-3</v>
      </c>
      <c r="P4" s="105">
        <v>2.5347222222222221E-3</v>
      </c>
      <c r="Q4" s="105">
        <v>3.5879629629629629E-3</v>
      </c>
      <c r="R4" s="105">
        <f t="shared" si="2"/>
        <v>5.7986111111111112E-3</v>
      </c>
    </row>
    <row r="5" spans="1:18" ht="14.4" x14ac:dyDescent="0.3">
      <c r="A5" s="45">
        <v>4</v>
      </c>
      <c r="B5" s="41" t="s">
        <v>39</v>
      </c>
      <c r="C5" s="41" t="s">
        <v>40</v>
      </c>
      <c r="D5" s="38">
        <v>2.5810185185185186E-4</v>
      </c>
      <c r="E5" s="105">
        <v>2.3148148148148146E-4</v>
      </c>
      <c r="F5" s="38">
        <v>1.2662037037037036E-3</v>
      </c>
      <c r="G5" s="105">
        <v>1.7881944444444445E-4</v>
      </c>
      <c r="H5" s="93">
        <f t="shared" si="0"/>
        <v>1.9346064814814816E-3</v>
      </c>
      <c r="I5" s="89">
        <v>180</v>
      </c>
      <c r="J5" s="89">
        <v>180</v>
      </c>
      <c r="K5" s="89">
        <v>180</v>
      </c>
      <c r="L5" s="89">
        <v>180</v>
      </c>
      <c r="M5" s="88">
        <f t="shared" si="1"/>
        <v>720</v>
      </c>
      <c r="N5" s="39">
        <v>2.3495370370370371E-3</v>
      </c>
      <c r="O5" s="39">
        <v>3.7731481481481483E-3</v>
      </c>
      <c r="P5" s="105">
        <v>3.5416666666666665E-3</v>
      </c>
      <c r="Q5" s="105">
        <v>2.5000000000000001E-3</v>
      </c>
      <c r="R5" s="105">
        <f t="shared" si="2"/>
        <v>6.1226851851851859E-3</v>
      </c>
    </row>
    <row r="6" spans="1:18" ht="14.4" x14ac:dyDescent="0.3">
      <c r="A6" s="45">
        <v>5</v>
      </c>
      <c r="B6" s="41" t="s">
        <v>34</v>
      </c>
      <c r="C6" s="41" t="s">
        <v>36</v>
      </c>
      <c r="D6" s="38">
        <v>2.1296296296296295E-4</v>
      </c>
      <c r="E6" s="105">
        <v>2.6620370370370372E-4</v>
      </c>
      <c r="F6" s="38">
        <v>4.6296296296296293E-4</v>
      </c>
      <c r="G6" s="105">
        <v>3.9016203703703701E-4</v>
      </c>
      <c r="H6" s="93">
        <f t="shared" si="0"/>
        <v>1.3322916666666665E-3</v>
      </c>
      <c r="I6" s="89">
        <v>180</v>
      </c>
      <c r="J6" s="89">
        <v>180</v>
      </c>
      <c r="K6" s="89">
        <v>180</v>
      </c>
      <c r="L6" s="89">
        <v>180</v>
      </c>
      <c r="M6" s="88">
        <f t="shared" si="1"/>
        <v>720</v>
      </c>
      <c r="N6" s="39">
        <v>2.3379629629629631E-3</v>
      </c>
      <c r="O6" s="39">
        <v>3.8425925925925923E-3</v>
      </c>
      <c r="P6" s="105">
        <v>2.1759259259259258E-3</v>
      </c>
      <c r="Q6" s="105">
        <v>2.1643518518518518E-3</v>
      </c>
      <c r="R6" s="105">
        <f t="shared" si="2"/>
        <v>6.1805555555555555E-3</v>
      </c>
    </row>
    <row r="7" spans="1:18" ht="14.4" x14ac:dyDescent="0.3">
      <c r="A7" s="45">
        <v>6</v>
      </c>
      <c r="B7" s="41" t="s">
        <v>52</v>
      </c>
      <c r="C7" s="41" t="s">
        <v>105</v>
      </c>
      <c r="D7" s="38">
        <v>3.3611111111111108E-4</v>
      </c>
      <c r="E7" s="105">
        <v>3.2407407407407406E-4</v>
      </c>
      <c r="F7" s="38">
        <v>1.1851851851851852E-3</v>
      </c>
      <c r="G7" s="105">
        <v>3.8773148148148152E-4</v>
      </c>
      <c r="H7" s="93">
        <f t="shared" si="0"/>
        <v>2.2331018518518516E-3</v>
      </c>
      <c r="I7" s="89">
        <v>180</v>
      </c>
      <c r="J7" s="89">
        <v>180</v>
      </c>
      <c r="K7" s="89">
        <v>180</v>
      </c>
      <c r="L7" s="89">
        <v>180</v>
      </c>
      <c r="M7" s="88">
        <f t="shared" si="1"/>
        <v>720</v>
      </c>
      <c r="N7" s="39">
        <v>3.9467592592592592E-3</v>
      </c>
      <c r="O7" s="39">
        <v>2.7430555555555559E-3</v>
      </c>
      <c r="P7" s="105">
        <v>3.3449074074074071E-3</v>
      </c>
      <c r="Q7" s="105">
        <v>3.6574074074074074E-3</v>
      </c>
      <c r="R7" s="105">
        <f t="shared" si="2"/>
        <v>6.6898148148148151E-3</v>
      </c>
    </row>
    <row r="8" spans="1:18" ht="14.4" x14ac:dyDescent="0.3">
      <c r="A8" s="45">
        <v>7</v>
      </c>
      <c r="B8" s="41" t="s">
        <v>56</v>
      </c>
      <c r="C8" s="41" t="s">
        <v>71</v>
      </c>
      <c r="D8" s="38">
        <v>3.3622685185185188E-4</v>
      </c>
      <c r="E8" s="105">
        <v>6.8287037037037025E-4</v>
      </c>
      <c r="F8" s="38">
        <v>1.5972222222222221E-3</v>
      </c>
      <c r="G8" s="105">
        <v>1.7060185185185188E-4</v>
      </c>
      <c r="H8" s="93">
        <f t="shared" si="0"/>
        <v>2.786921296296296E-3</v>
      </c>
      <c r="I8" s="89">
        <v>150</v>
      </c>
      <c r="J8" s="89">
        <v>180</v>
      </c>
      <c r="K8" s="89">
        <v>180</v>
      </c>
      <c r="L8" s="89">
        <v>180</v>
      </c>
      <c r="M8" s="88">
        <f t="shared" si="1"/>
        <v>690</v>
      </c>
      <c r="N8" s="39">
        <v>4.1666666666666666E-3</v>
      </c>
      <c r="O8" s="39">
        <v>3.9236111111111112E-3</v>
      </c>
      <c r="P8" s="105">
        <v>3.0787037037037037E-3</v>
      </c>
      <c r="Q8" s="105">
        <v>1.5740740740740741E-3</v>
      </c>
      <c r="R8" s="105">
        <f t="shared" si="2"/>
        <v>8.0902777777777778E-3</v>
      </c>
    </row>
    <row r="9" spans="1:18" ht="14.4" x14ac:dyDescent="0.3">
      <c r="A9" s="45">
        <v>8</v>
      </c>
      <c r="B9" s="41" t="s">
        <v>47</v>
      </c>
      <c r="C9" s="41" t="s">
        <v>35</v>
      </c>
      <c r="D9" s="38">
        <v>2.9861111111111109E-4</v>
      </c>
      <c r="E9" s="105">
        <v>3.9351851851851852E-4</v>
      </c>
      <c r="F9" s="38">
        <v>3.0266203703703705E-3</v>
      </c>
      <c r="G9" s="105">
        <v>3.359953703703704E-4</v>
      </c>
      <c r="H9" s="93">
        <f t="shared" si="0"/>
        <v>4.05474537037037E-3</v>
      </c>
      <c r="I9" s="89">
        <v>180</v>
      </c>
      <c r="J9" s="89">
        <v>180</v>
      </c>
      <c r="K9" s="89">
        <v>120</v>
      </c>
      <c r="L9" s="89">
        <v>180</v>
      </c>
      <c r="M9" s="88">
        <f t="shared" si="1"/>
        <v>660</v>
      </c>
      <c r="N9" s="39">
        <v>2.7430555555555559E-3</v>
      </c>
      <c r="O9" s="39">
        <v>2.7662037037037034E-3</v>
      </c>
      <c r="P9" s="105">
        <v>0.170833333333333</v>
      </c>
      <c r="Q9" s="105">
        <v>2.0717592592592593E-3</v>
      </c>
      <c r="R9" s="105">
        <f t="shared" si="2"/>
        <v>5.5092592592592589E-3</v>
      </c>
    </row>
    <row r="10" spans="1:18" ht="14.4" x14ac:dyDescent="0.3">
      <c r="A10" s="45">
        <v>9</v>
      </c>
      <c r="B10" s="41" t="s">
        <v>39</v>
      </c>
      <c r="C10" s="41" t="s">
        <v>54</v>
      </c>
      <c r="D10" s="38">
        <v>2.8009259259259258E-4</v>
      </c>
      <c r="E10" s="105">
        <v>3.0092592592592595E-4</v>
      </c>
      <c r="F10" s="38">
        <v>1.2812500000000001E-3</v>
      </c>
      <c r="G10" s="105">
        <v>3.6736111111111111E-4</v>
      </c>
      <c r="H10" s="93">
        <f t="shared" si="0"/>
        <v>2.2296296296296296E-3</v>
      </c>
      <c r="I10" s="89">
        <v>180</v>
      </c>
      <c r="J10" s="89">
        <v>120</v>
      </c>
      <c r="K10" s="89">
        <v>180</v>
      </c>
      <c r="L10" s="89">
        <v>180</v>
      </c>
      <c r="M10" s="88">
        <f t="shared" si="1"/>
        <v>660</v>
      </c>
      <c r="N10" s="39">
        <v>2.0497685185185185E-3</v>
      </c>
      <c r="O10" s="39">
        <v>4.1666666666666666E-3</v>
      </c>
      <c r="P10" s="105">
        <v>3.8541666666666668E-3</v>
      </c>
      <c r="Q10" s="105">
        <v>2.1759259259259258E-3</v>
      </c>
      <c r="R10" s="105">
        <f t="shared" si="2"/>
        <v>6.2164351851851851E-3</v>
      </c>
    </row>
    <row r="11" spans="1:18" ht="14.4" x14ac:dyDescent="0.3">
      <c r="A11" s="45">
        <v>10</v>
      </c>
      <c r="B11" s="41" t="s">
        <v>52</v>
      </c>
      <c r="C11" s="41" t="s">
        <v>104</v>
      </c>
      <c r="D11" s="38">
        <v>4.8611111111111104E-4</v>
      </c>
      <c r="E11" s="105">
        <v>2.5462962962962961E-4</v>
      </c>
      <c r="F11" s="38">
        <v>1.1851851851851852E-3</v>
      </c>
      <c r="G11" s="105">
        <v>3.1932870370370367E-4</v>
      </c>
      <c r="H11" s="93">
        <f t="shared" si="0"/>
        <v>2.2452546296296296E-3</v>
      </c>
      <c r="I11" s="89">
        <v>180</v>
      </c>
      <c r="J11" s="89">
        <v>120</v>
      </c>
      <c r="K11" s="89">
        <v>180</v>
      </c>
      <c r="L11" s="89">
        <v>180</v>
      </c>
      <c r="M11" s="88">
        <f t="shared" si="1"/>
        <v>660</v>
      </c>
      <c r="N11" s="39">
        <v>4.0624999999999993E-3</v>
      </c>
      <c r="O11" s="39">
        <v>4.1666666666666666E-3</v>
      </c>
      <c r="P11" s="105">
        <v>3.1828703703703702E-3</v>
      </c>
      <c r="Q11" s="105">
        <v>3.483796296296296E-3</v>
      </c>
      <c r="R11" s="105">
        <f t="shared" si="2"/>
        <v>8.2291666666666659E-3</v>
      </c>
    </row>
    <row r="12" spans="1:18" ht="14.4" x14ac:dyDescent="0.3">
      <c r="A12" s="45">
        <v>11</v>
      </c>
      <c r="B12" s="41" t="s">
        <v>44</v>
      </c>
      <c r="C12" s="41" t="s">
        <v>70</v>
      </c>
      <c r="D12" s="38">
        <v>2.0902777777777779E-4</v>
      </c>
      <c r="E12" s="105">
        <v>2.5462962962962961E-4</v>
      </c>
      <c r="F12" s="38">
        <v>6.3657407407407402E-4</v>
      </c>
      <c r="G12" s="105">
        <v>1.8564814814814814E-4</v>
      </c>
      <c r="H12" s="93">
        <f t="shared" si="0"/>
        <v>1.2858796296296297E-3</v>
      </c>
      <c r="I12" s="89">
        <v>90</v>
      </c>
      <c r="J12" s="89">
        <v>180</v>
      </c>
      <c r="K12" s="89">
        <v>180</v>
      </c>
      <c r="L12" s="89">
        <v>180</v>
      </c>
      <c r="M12" s="88">
        <f t="shared" si="1"/>
        <v>630</v>
      </c>
      <c r="N12" s="39">
        <v>4.1666666666666666E-3</v>
      </c>
      <c r="O12" s="39">
        <v>2.5000000000000001E-3</v>
      </c>
      <c r="P12" s="105">
        <v>2.4652777777777776E-3</v>
      </c>
      <c r="Q12" s="105">
        <v>1.689814814814815E-3</v>
      </c>
      <c r="R12" s="105">
        <f t="shared" si="2"/>
        <v>6.6666666666666662E-3</v>
      </c>
    </row>
    <row r="13" spans="1:18" ht="14.4" x14ac:dyDescent="0.3">
      <c r="A13" s="45">
        <v>12</v>
      </c>
      <c r="B13" s="41" t="s">
        <v>52</v>
      </c>
      <c r="C13" s="41" t="s">
        <v>113</v>
      </c>
      <c r="D13" s="38">
        <v>2.5115740740740735E-4</v>
      </c>
      <c r="E13" s="105">
        <v>3.0092592592592595E-4</v>
      </c>
      <c r="F13" s="38">
        <v>5.4398148148148144E-4</v>
      </c>
      <c r="G13" s="105">
        <v>3.9004629629629638E-4</v>
      </c>
      <c r="H13" s="93">
        <f t="shared" si="0"/>
        <v>1.486111111111111E-3</v>
      </c>
      <c r="I13" s="89">
        <v>90</v>
      </c>
      <c r="J13" s="89">
        <v>180</v>
      </c>
      <c r="K13" s="89">
        <v>180</v>
      </c>
      <c r="L13" s="89">
        <v>180</v>
      </c>
      <c r="M13" s="88">
        <f t="shared" si="1"/>
        <v>630</v>
      </c>
      <c r="N13" s="39">
        <v>4.1666666666666666E-3</v>
      </c>
      <c r="O13" s="39">
        <v>3.2291666666666666E-3</v>
      </c>
      <c r="P13" s="105">
        <v>2.8009259259259259E-3</v>
      </c>
      <c r="Q13" s="105">
        <v>3.1944444444444442E-3</v>
      </c>
      <c r="R13" s="105">
        <f t="shared" si="2"/>
        <v>7.3958333333333333E-3</v>
      </c>
    </row>
    <row r="14" spans="1:18" ht="14.4" x14ac:dyDescent="0.3">
      <c r="A14" s="45">
        <v>13</v>
      </c>
      <c r="B14" s="41" t="s">
        <v>59</v>
      </c>
      <c r="C14" s="41" t="s">
        <v>60</v>
      </c>
      <c r="D14" s="38">
        <v>4.5138888888888892E-4</v>
      </c>
      <c r="E14" s="105">
        <v>3.8194444444444446E-4</v>
      </c>
      <c r="F14" s="38">
        <v>1.7546296296296296E-3</v>
      </c>
      <c r="G14" s="105">
        <v>4.5069444444444437E-4</v>
      </c>
      <c r="H14" s="93">
        <f t="shared" si="0"/>
        <v>3.0386574074074075E-3</v>
      </c>
      <c r="I14" s="89">
        <v>150</v>
      </c>
      <c r="J14" s="89">
        <v>90</v>
      </c>
      <c r="K14" s="89">
        <v>180</v>
      </c>
      <c r="L14" s="89">
        <v>180</v>
      </c>
      <c r="M14" s="88">
        <f t="shared" si="1"/>
        <v>600</v>
      </c>
      <c r="N14" s="39">
        <v>4.1666666666666666E-3</v>
      </c>
      <c r="O14" s="39">
        <v>4.1666666666666666E-3</v>
      </c>
      <c r="P14" s="105">
        <v>3.7500000000000003E-3</v>
      </c>
      <c r="Q14" s="105">
        <v>2.8935185185185188E-3</v>
      </c>
      <c r="R14" s="105">
        <f t="shared" si="2"/>
        <v>8.3333333333333332E-3</v>
      </c>
    </row>
    <row r="15" spans="1:18" ht="14.4" x14ac:dyDescent="0.3">
      <c r="A15" s="45">
        <v>14</v>
      </c>
      <c r="B15" s="41" t="s">
        <v>44</v>
      </c>
      <c r="C15" s="41" t="s">
        <v>55</v>
      </c>
      <c r="D15" s="38">
        <v>3.6111111111111109E-4</v>
      </c>
      <c r="E15" s="105">
        <v>2.199074074074074E-4</v>
      </c>
      <c r="F15" s="38">
        <v>5.3356481481481473E-4</v>
      </c>
      <c r="G15" s="105">
        <v>4.550925925925926E-4</v>
      </c>
      <c r="H15" s="93">
        <f t="shared" si="0"/>
        <v>1.569675925925926E-3</v>
      </c>
      <c r="I15" s="89">
        <v>30</v>
      </c>
      <c r="J15" s="89">
        <v>180</v>
      </c>
      <c r="K15" s="89">
        <v>180</v>
      </c>
      <c r="L15" s="89">
        <v>180</v>
      </c>
      <c r="M15" s="88">
        <f t="shared" si="1"/>
        <v>570</v>
      </c>
      <c r="N15" s="39">
        <v>4.1666666666666666E-3</v>
      </c>
      <c r="O15" s="39">
        <v>2.2222222222222222E-3</v>
      </c>
      <c r="P15" s="105">
        <v>2.7777777777777779E-3</v>
      </c>
      <c r="Q15" s="105">
        <v>2.4768518518518516E-3</v>
      </c>
      <c r="R15" s="105">
        <f t="shared" si="2"/>
        <v>6.3888888888888884E-3</v>
      </c>
    </row>
    <row r="16" spans="1:18" ht="14.4" x14ac:dyDescent="0.3">
      <c r="A16" s="45">
        <v>15</v>
      </c>
      <c r="B16" s="41" t="s">
        <v>29</v>
      </c>
      <c r="C16" s="41" t="s">
        <v>64</v>
      </c>
      <c r="D16" s="38">
        <v>3.1712962962962961E-4</v>
      </c>
      <c r="E16" s="105">
        <v>2.4305555555555552E-4</v>
      </c>
      <c r="F16" s="38">
        <v>1.8865740740740742E-3</v>
      </c>
      <c r="G16" s="105">
        <v>3.9664351851851856E-4</v>
      </c>
      <c r="H16" s="93">
        <f t="shared" si="0"/>
        <v>2.8434027777777776E-3</v>
      </c>
      <c r="I16" s="89">
        <v>30</v>
      </c>
      <c r="J16" s="89">
        <v>180</v>
      </c>
      <c r="K16" s="89">
        <v>180</v>
      </c>
      <c r="L16" s="89">
        <v>180</v>
      </c>
      <c r="M16" s="88">
        <f t="shared" si="1"/>
        <v>570</v>
      </c>
      <c r="N16" s="39">
        <v>4.1666666666666666E-3</v>
      </c>
      <c r="O16" s="39">
        <v>3.7152777777777774E-3</v>
      </c>
      <c r="P16" s="105">
        <v>3.3333333333333335E-3</v>
      </c>
      <c r="Q16" s="105">
        <v>2.0486111111111113E-3</v>
      </c>
      <c r="R16" s="105">
        <f t="shared" si="2"/>
        <v>7.8819444444444449E-3</v>
      </c>
    </row>
    <row r="17" spans="1:18" ht="14.4" x14ac:dyDescent="0.3">
      <c r="A17" s="45">
        <v>16</v>
      </c>
      <c r="B17" s="41" t="s">
        <v>52</v>
      </c>
      <c r="C17" s="41" t="s">
        <v>67</v>
      </c>
      <c r="D17" s="38">
        <v>5.3472222222222224E-4</v>
      </c>
      <c r="E17" s="105">
        <v>3.2407407407407406E-4</v>
      </c>
      <c r="F17" s="38">
        <v>6.2384259259259261E-4</v>
      </c>
      <c r="G17" s="105">
        <v>2.9016203703703707E-4</v>
      </c>
      <c r="H17" s="93">
        <f t="shared" si="0"/>
        <v>1.7728009259259259E-3</v>
      </c>
      <c r="I17" s="89">
        <v>150</v>
      </c>
      <c r="J17" s="89">
        <v>60</v>
      </c>
      <c r="K17" s="89">
        <v>180</v>
      </c>
      <c r="L17" s="89">
        <v>180</v>
      </c>
      <c r="M17" s="88">
        <f t="shared" si="1"/>
        <v>570</v>
      </c>
      <c r="N17" s="39">
        <v>4.1666666666666666E-3</v>
      </c>
      <c r="O17" s="39">
        <v>4.1666666666666666E-3</v>
      </c>
      <c r="P17" s="105">
        <v>2.4537037037037036E-3</v>
      </c>
      <c r="Q17" s="105">
        <v>2.3495370370370371E-3</v>
      </c>
      <c r="R17" s="105">
        <f t="shared" si="2"/>
        <v>8.3333333333333332E-3</v>
      </c>
    </row>
    <row r="18" spans="1:18" ht="14.4" x14ac:dyDescent="0.3">
      <c r="A18" s="45">
        <v>17</v>
      </c>
      <c r="B18" s="41" t="s">
        <v>21</v>
      </c>
      <c r="C18" s="41" t="s">
        <v>65</v>
      </c>
      <c r="D18" s="38">
        <v>1.1805555555555556E-3</v>
      </c>
      <c r="E18" s="105">
        <v>3.8194444444444446E-4</v>
      </c>
      <c r="F18" s="38">
        <v>2.460648148148148E-3</v>
      </c>
      <c r="G18" s="105">
        <v>3.2685185185185183E-4</v>
      </c>
      <c r="H18" s="93">
        <f t="shared" si="0"/>
        <v>4.3499999999999997E-3</v>
      </c>
      <c r="I18" s="89">
        <v>150</v>
      </c>
      <c r="J18" s="89">
        <v>90</v>
      </c>
      <c r="K18" s="89">
        <v>120</v>
      </c>
      <c r="L18" s="89">
        <v>180</v>
      </c>
      <c r="M18" s="88">
        <f t="shared" si="1"/>
        <v>540</v>
      </c>
      <c r="N18" s="39">
        <v>4.1666666666666666E-3</v>
      </c>
      <c r="O18" s="39">
        <v>4.1666666666666666E-3</v>
      </c>
      <c r="P18" s="105">
        <v>0.12916666666666701</v>
      </c>
      <c r="Q18" s="105">
        <v>3.3333333333333335E-3</v>
      </c>
      <c r="R18" s="105">
        <f t="shared" si="2"/>
        <v>8.3333333333333332E-3</v>
      </c>
    </row>
    <row r="19" spans="1:18" ht="14.4" x14ac:dyDescent="0.3">
      <c r="A19" s="45">
        <v>18</v>
      </c>
      <c r="B19" s="41" t="s">
        <v>95</v>
      </c>
      <c r="C19" s="41" t="s">
        <v>96</v>
      </c>
      <c r="D19" s="38">
        <v>8.564814814814815E-4</v>
      </c>
      <c r="E19" s="105">
        <v>3.2407407407407406E-4</v>
      </c>
      <c r="F19" s="38">
        <v>1.8391203703703703E-3</v>
      </c>
      <c r="G19" s="105">
        <v>3.5879629629629635E-4</v>
      </c>
      <c r="H19" s="93">
        <f t="shared" si="0"/>
        <v>3.3784722222222219E-3</v>
      </c>
      <c r="I19" s="89">
        <v>90</v>
      </c>
      <c r="J19" s="89">
        <v>120</v>
      </c>
      <c r="K19" s="89">
        <v>120</v>
      </c>
      <c r="L19" s="89">
        <v>180</v>
      </c>
      <c r="M19" s="88">
        <f t="shared" si="1"/>
        <v>510</v>
      </c>
      <c r="N19" s="39">
        <v>4.1666666666666666E-3</v>
      </c>
      <c r="O19" s="39">
        <v>4.1666666666666666E-3</v>
      </c>
      <c r="P19" s="105">
        <v>8.7499999999999994E-2</v>
      </c>
      <c r="Q19" s="105">
        <v>3.4490740740740745E-3</v>
      </c>
      <c r="R19" s="105">
        <f t="shared" si="2"/>
        <v>8.3333333333333332E-3</v>
      </c>
    </row>
    <row r="20" spans="1:18" ht="14.4" x14ac:dyDescent="0.3">
      <c r="A20" s="45">
        <v>19</v>
      </c>
      <c r="B20" s="41" t="s">
        <v>155</v>
      </c>
      <c r="C20" s="41" t="s">
        <v>69</v>
      </c>
      <c r="D20" s="38">
        <v>9.3750000000000007E-4</v>
      </c>
      <c r="E20" s="105">
        <v>5.7870370370370378E-4</v>
      </c>
      <c r="F20" s="38">
        <v>8.7962962962962962E-4</v>
      </c>
      <c r="G20" s="105">
        <v>3.7175925925925923E-4</v>
      </c>
      <c r="H20" s="93">
        <f t="shared" si="0"/>
        <v>2.7675925925925928E-3</v>
      </c>
      <c r="I20" s="89">
        <v>60</v>
      </c>
      <c r="J20" s="89">
        <v>120</v>
      </c>
      <c r="K20" s="89">
        <v>180</v>
      </c>
      <c r="L20" s="89">
        <v>120</v>
      </c>
      <c r="M20" s="88">
        <f t="shared" si="1"/>
        <v>480</v>
      </c>
      <c r="N20" s="39">
        <v>4.1666666666666666E-3</v>
      </c>
      <c r="O20" s="39">
        <v>4.1666666666666666E-3</v>
      </c>
      <c r="P20" s="105">
        <v>3.483796296296296E-3</v>
      </c>
      <c r="Q20" s="105">
        <v>4.1666666666666666E-3</v>
      </c>
      <c r="R20" s="105">
        <f t="shared" si="2"/>
        <v>8.3333333333333332E-3</v>
      </c>
    </row>
    <row r="21" spans="1:18" ht="14.4" x14ac:dyDescent="0.3">
      <c r="A21" s="45">
        <v>20</v>
      </c>
      <c r="B21" s="42" t="s">
        <v>21</v>
      </c>
      <c r="C21" s="42" t="s">
        <v>66</v>
      </c>
      <c r="D21" s="87">
        <v>3.7384259259259255E-4</v>
      </c>
      <c r="E21" s="105">
        <v>4.2824074074074075E-4</v>
      </c>
      <c r="F21" s="38">
        <v>1.5277777777777779E-3</v>
      </c>
      <c r="G21" s="105">
        <v>1.6018518518518516E-4</v>
      </c>
      <c r="H21" s="93">
        <f t="shared" si="0"/>
        <v>2.4900462962962962E-3</v>
      </c>
      <c r="I21" s="89">
        <v>30</v>
      </c>
      <c r="J21" s="89">
        <v>120</v>
      </c>
      <c r="K21" s="89">
        <v>120</v>
      </c>
      <c r="L21" s="89">
        <v>180</v>
      </c>
      <c r="M21" s="88">
        <f t="shared" si="1"/>
        <v>450</v>
      </c>
      <c r="N21" s="44">
        <v>4.1666666666666666E-3</v>
      </c>
      <c r="O21" s="39">
        <v>4.1666666666666666E-3</v>
      </c>
      <c r="P21" s="105">
        <v>4.5833333333333302E-2</v>
      </c>
      <c r="Q21" s="105">
        <v>3.4027777777777784E-3</v>
      </c>
      <c r="R21" s="105">
        <f t="shared" si="2"/>
        <v>8.3333333333333332E-3</v>
      </c>
    </row>
    <row r="22" spans="1:18" ht="14.4" x14ac:dyDescent="0.3">
      <c r="A22" s="45">
        <v>21</v>
      </c>
      <c r="B22" s="41" t="s">
        <v>29</v>
      </c>
      <c r="C22" s="41" t="s">
        <v>63</v>
      </c>
      <c r="D22" s="38">
        <v>2.5925925925925926E-4</v>
      </c>
      <c r="E22" s="105">
        <v>1.5972222222222221E-3</v>
      </c>
      <c r="F22" s="87">
        <v>2.0474537037037037E-3</v>
      </c>
      <c r="G22" s="105">
        <v>3.0069444444444441E-4</v>
      </c>
      <c r="H22" s="93">
        <f t="shared" si="0"/>
        <v>4.2046296296296293E-3</v>
      </c>
      <c r="I22" s="89">
        <v>180</v>
      </c>
      <c r="J22" s="89">
        <v>30</v>
      </c>
      <c r="K22" s="89">
        <v>60</v>
      </c>
      <c r="L22" s="89">
        <v>150</v>
      </c>
      <c r="M22" s="88">
        <f t="shared" si="1"/>
        <v>420</v>
      </c>
      <c r="N22" s="39">
        <v>2.5578703703703705E-3</v>
      </c>
      <c r="O22" s="39">
        <v>4.1666666666666666E-3</v>
      </c>
      <c r="P22" s="105">
        <v>0.21249999999999999</v>
      </c>
      <c r="Q22" s="105">
        <v>4.1666666666666666E-3</v>
      </c>
      <c r="R22" s="105">
        <f t="shared" si="2"/>
        <v>6.7245370370370375E-3</v>
      </c>
    </row>
    <row r="23" spans="1:18" ht="14.4" x14ac:dyDescent="0.3">
      <c r="A23" s="45">
        <v>22</v>
      </c>
      <c r="B23" s="41" t="s">
        <v>138</v>
      </c>
      <c r="C23" s="41" t="s">
        <v>139</v>
      </c>
      <c r="D23" s="38">
        <v>2.4189814814814816E-3</v>
      </c>
      <c r="E23" s="105">
        <v>4.2824074074074075E-4</v>
      </c>
      <c r="F23" s="38">
        <v>3.8333333333333331E-3</v>
      </c>
      <c r="G23" s="105">
        <v>3.4004629629629624E-4</v>
      </c>
      <c r="H23" s="93">
        <f t="shared" si="0"/>
        <v>7.0206018518518525E-3</v>
      </c>
      <c r="I23" s="89">
        <v>90</v>
      </c>
      <c r="J23" s="89">
        <v>120</v>
      </c>
      <c r="K23" s="89">
        <v>30</v>
      </c>
      <c r="L23" s="89">
        <v>150</v>
      </c>
      <c r="M23" s="88">
        <f t="shared" si="1"/>
        <v>390</v>
      </c>
      <c r="N23" s="39">
        <v>4.1666666666666666E-3</v>
      </c>
      <c r="O23" s="39">
        <v>4.1666666666666666E-3</v>
      </c>
      <c r="P23" s="105">
        <v>0.295833333333333</v>
      </c>
      <c r="Q23" s="105">
        <v>4.1666666666666666E-3</v>
      </c>
      <c r="R23" s="105">
        <f t="shared" si="2"/>
        <v>8.3333333333333332E-3</v>
      </c>
    </row>
    <row r="24" spans="1:18" ht="14.4" x14ac:dyDescent="0.3">
      <c r="A24" s="45">
        <v>23</v>
      </c>
      <c r="B24" s="41" t="s">
        <v>152</v>
      </c>
      <c r="C24" s="41" t="s">
        <v>168</v>
      </c>
      <c r="D24" s="38"/>
      <c r="E24" s="105"/>
      <c r="F24" s="38">
        <v>7.9629629629629636E-4</v>
      </c>
      <c r="G24" s="105">
        <v>6.7673611111111114E-4</v>
      </c>
      <c r="H24" s="93">
        <f t="shared" si="0"/>
        <v>1.4730324074074075E-3</v>
      </c>
      <c r="I24" s="89"/>
      <c r="J24" s="89"/>
      <c r="K24" s="89">
        <v>180</v>
      </c>
      <c r="L24" s="89">
        <v>180</v>
      </c>
      <c r="M24" s="88">
        <f t="shared" si="1"/>
        <v>360</v>
      </c>
      <c r="N24" s="39"/>
      <c r="O24" s="39"/>
      <c r="P24" s="105">
        <v>4.0393518518518521E-3</v>
      </c>
      <c r="Q24" s="105">
        <v>2.6620370370370374E-3</v>
      </c>
      <c r="R24" s="105">
        <f t="shared" si="2"/>
        <v>0</v>
      </c>
    </row>
    <row r="25" spans="1:18" ht="14.4" x14ac:dyDescent="0.3">
      <c r="A25" s="45">
        <v>24</v>
      </c>
      <c r="B25" s="41" t="s">
        <v>50</v>
      </c>
      <c r="C25" s="41" t="s">
        <v>112</v>
      </c>
      <c r="D25" s="38">
        <v>2.1412037037037038E-4</v>
      </c>
      <c r="E25" s="105">
        <v>5.3240740740740744E-4</v>
      </c>
      <c r="F25" s="38">
        <v>3.645833333333333E-3</v>
      </c>
      <c r="G25" s="105"/>
      <c r="H25" s="93">
        <f t="shared" si="0"/>
        <v>4.3923611111111108E-3</v>
      </c>
      <c r="I25" s="89">
        <v>30</v>
      </c>
      <c r="J25" s="89">
        <v>120</v>
      </c>
      <c r="K25" s="89">
        <v>60</v>
      </c>
      <c r="L25" s="89"/>
      <c r="M25" s="88">
        <f t="shared" si="1"/>
        <v>210</v>
      </c>
      <c r="N25" s="39">
        <v>4.1666666666666666E-3</v>
      </c>
      <c r="O25" s="39">
        <v>4.1666666666666666E-3</v>
      </c>
      <c r="P25" s="105">
        <v>0.25416666666666698</v>
      </c>
      <c r="Q25" s="105"/>
      <c r="R25" s="105">
        <f t="shared" si="2"/>
        <v>8.3333333333333332E-3</v>
      </c>
    </row>
    <row r="26" spans="1:18" ht="14.4" x14ac:dyDescent="0.3">
      <c r="A26" s="45">
        <v>25</v>
      </c>
      <c r="B26" s="41" t="s">
        <v>129</v>
      </c>
      <c r="C26" s="41" t="s">
        <v>178</v>
      </c>
      <c r="D26" s="38"/>
      <c r="E26" s="105"/>
      <c r="F26" s="38"/>
      <c r="G26" s="105">
        <v>5.152777777777778E-4</v>
      </c>
      <c r="H26" s="93"/>
      <c r="I26" s="89"/>
      <c r="J26" s="89"/>
      <c r="K26" s="89"/>
      <c r="L26" s="89">
        <v>180</v>
      </c>
      <c r="M26" s="88"/>
      <c r="N26" s="39"/>
      <c r="O26" s="39"/>
      <c r="P26" s="105"/>
      <c r="Q26" s="105">
        <v>2.9629629629629628E-3</v>
      </c>
      <c r="R26" s="105"/>
    </row>
    <row r="27" spans="1:18" ht="14.4" x14ac:dyDescent="0.3">
      <c r="A27" s="45">
        <v>26</v>
      </c>
      <c r="B27" s="41" t="s">
        <v>129</v>
      </c>
      <c r="C27" s="41" t="s">
        <v>179</v>
      </c>
      <c r="D27" s="38"/>
      <c r="E27" s="105"/>
      <c r="F27" s="38"/>
      <c r="G27" s="105">
        <v>3.2847222222222219E-4</v>
      </c>
      <c r="H27" s="93"/>
      <c r="I27" s="89"/>
      <c r="J27" s="89"/>
      <c r="K27" s="90"/>
      <c r="L27" s="89">
        <v>180</v>
      </c>
      <c r="M27" s="88"/>
      <c r="N27" s="39"/>
      <c r="O27" s="39"/>
      <c r="P27" s="105"/>
      <c r="Q27" s="105">
        <v>2.2569444444444447E-3</v>
      </c>
      <c r="R27" s="105"/>
    </row>
    <row r="28" spans="1:18" ht="14.4" x14ac:dyDescent="0.3">
      <c r="A28" s="45">
        <v>14</v>
      </c>
      <c r="B28" s="41" t="s">
        <v>118</v>
      </c>
      <c r="C28" s="41" t="s">
        <v>119</v>
      </c>
      <c r="D28" s="38">
        <v>1.9675925925925926E-4</v>
      </c>
      <c r="E28" s="105">
        <v>2.0833333333333335E-4</v>
      </c>
      <c r="F28" s="39"/>
      <c r="G28" s="105"/>
      <c r="H28" s="93">
        <f>SUM(D28:G28)</f>
        <v>4.0509259259259264E-4</v>
      </c>
      <c r="I28" s="89">
        <v>90</v>
      </c>
      <c r="J28" s="89">
        <v>180</v>
      </c>
      <c r="K28" s="89"/>
      <c r="L28" s="89"/>
      <c r="M28" s="88">
        <f>SUM(I28:L28)</f>
        <v>270</v>
      </c>
      <c r="N28" s="39">
        <v>4.1666666666666666E-3</v>
      </c>
      <c r="O28" s="39">
        <v>2.2800925925925927E-3</v>
      </c>
      <c r="P28" s="105"/>
      <c r="Q28" s="105"/>
      <c r="R28" s="105">
        <f>SUM(N28:O28)</f>
        <v>6.4467592592592597E-3</v>
      </c>
    </row>
    <row r="29" spans="1:18" ht="14.4" x14ac:dyDescent="0.3">
      <c r="A29" s="45">
        <v>17</v>
      </c>
      <c r="B29" s="41" t="s">
        <v>111</v>
      </c>
      <c r="C29" s="41" t="s">
        <v>109</v>
      </c>
      <c r="D29" s="38">
        <v>3.2175925925925926E-4</v>
      </c>
      <c r="E29" s="105">
        <v>1.0995370370370371E-3</v>
      </c>
      <c r="F29" s="38">
        <v>8.4837962962962959E-4</v>
      </c>
      <c r="G29" s="105"/>
      <c r="H29" s="93">
        <f>SUM(D29:G29)</f>
        <v>2.2696759259259259E-3</v>
      </c>
      <c r="I29" s="89">
        <v>90</v>
      </c>
      <c r="J29" s="89">
        <v>180</v>
      </c>
      <c r="K29" s="89">
        <v>150</v>
      </c>
      <c r="L29" s="89"/>
      <c r="M29" s="88">
        <f>SUM(I29:L29)</f>
        <v>420</v>
      </c>
      <c r="N29" s="39">
        <v>4.1666666666666666E-3</v>
      </c>
      <c r="O29" s="39">
        <v>3.6689814814814814E-3</v>
      </c>
      <c r="P29" s="105">
        <v>4.1666666666666666E-3</v>
      </c>
      <c r="Q29" s="105"/>
      <c r="R29" s="105">
        <f>SUM(N29:O29)</f>
        <v>7.8356481481481471E-3</v>
      </c>
    </row>
  </sheetData>
  <sortState xmlns:xlrd2="http://schemas.microsoft.com/office/spreadsheetml/2017/richdata2" ref="A1:R27">
    <sortCondition descending="1" ref="M1:M27"/>
    <sortCondition ref="R1:R27"/>
    <sortCondition ref="H1:H27"/>
  </sortState>
  <pageMargins left="0.25" right="0.25" top="0.75" bottom="0.75" header="0.3" footer="0.3"/>
  <pageSetup scale="63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K38"/>
  <sheetViews>
    <sheetView view="pageLayout" zoomScaleNormal="100" workbookViewId="0">
      <selection activeCell="B15" sqref="B15"/>
    </sheetView>
  </sheetViews>
  <sheetFormatPr defaultRowHeight="13.8" x14ac:dyDescent="0.25"/>
  <cols>
    <col min="1" max="1" width="2.8984375" customWidth="1"/>
    <col min="2" max="2" width="18.3984375" customWidth="1"/>
    <col min="3" max="3" width="10.69921875" customWidth="1"/>
    <col min="4" max="4" width="8.19921875" customWidth="1"/>
    <col min="6" max="6" width="9.8984375" customWidth="1"/>
    <col min="7" max="7" width="9.09765625" customWidth="1"/>
    <col min="8" max="9" width="9.59765625" customWidth="1"/>
    <col min="10" max="10" width="10" style="15" customWidth="1"/>
    <col min="11" max="11" width="9.69921875" customWidth="1"/>
  </cols>
  <sheetData>
    <row r="1" spans="1:11" s="7" customFormat="1" ht="14.4" x14ac:dyDescent="0.3">
      <c r="A1" s="36"/>
      <c r="B1" s="42" t="s">
        <v>0</v>
      </c>
      <c r="C1" s="42" t="s">
        <v>1</v>
      </c>
      <c r="D1" s="42" t="s">
        <v>2</v>
      </c>
      <c r="E1" s="42" t="s">
        <v>3</v>
      </c>
      <c r="F1" s="42" t="s">
        <v>4</v>
      </c>
      <c r="G1" s="42" t="s">
        <v>5</v>
      </c>
      <c r="H1" s="42" t="s">
        <v>6</v>
      </c>
      <c r="I1" s="42" t="s">
        <v>7</v>
      </c>
      <c r="J1" s="43" t="s">
        <v>8</v>
      </c>
      <c r="K1" s="42" t="s">
        <v>9</v>
      </c>
    </row>
    <row r="2" spans="1:11" s="2" customFormat="1" ht="14.4" x14ac:dyDescent="0.3">
      <c r="A2" s="37"/>
      <c r="B2" s="37"/>
      <c r="C2" s="37"/>
      <c r="D2" s="38"/>
      <c r="E2" s="41"/>
      <c r="F2" s="41"/>
      <c r="G2" s="41"/>
      <c r="H2" s="41"/>
      <c r="I2" s="41"/>
      <c r="J2" s="40">
        <f t="shared" ref="J2:J25" si="0">SUM(E2:I2)</f>
        <v>0</v>
      </c>
      <c r="K2" s="38"/>
    </row>
    <row r="3" spans="1:11" s="5" customFormat="1" ht="14.4" x14ac:dyDescent="0.3">
      <c r="A3" s="37"/>
      <c r="B3" s="37"/>
      <c r="C3" s="37"/>
      <c r="D3" s="38"/>
      <c r="E3" s="41"/>
      <c r="F3" s="41"/>
      <c r="G3" s="41"/>
      <c r="H3" s="41"/>
      <c r="I3" s="41"/>
      <c r="J3" s="40">
        <f t="shared" si="0"/>
        <v>0</v>
      </c>
      <c r="K3" s="38"/>
    </row>
    <row r="4" spans="1:11" s="2" customFormat="1" ht="14.4" x14ac:dyDescent="0.3">
      <c r="A4" s="37"/>
      <c r="B4" s="37"/>
      <c r="C4" s="37"/>
      <c r="D4" s="38"/>
      <c r="E4" s="41"/>
      <c r="F4" s="41"/>
      <c r="G4" s="41"/>
      <c r="H4" s="41"/>
      <c r="I4" s="41"/>
      <c r="J4" s="40">
        <f t="shared" si="0"/>
        <v>0</v>
      </c>
      <c r="K4" s="38"/>
    </row>
    <row r="5" spans="1:11" s="5" customFormat="1" ht="14.4" x14ac:dyDescent="0.3">
      <c r="A5" s="37"/>
      <c r="B5" s="37"/>
      <c r="C5" s="37"/>
      <c r="D5" s="38"/>
      <c r="E5" s="41"/>
      <c r="F5" s="41"/>
      <c r="G5" s="41"/>
      <c r="H5" s="41"/>
      <c r="I5" s="41"/>
      <c r="J5" s="40">
        <f t="shared" si="0"/>
        <v>0</v>
      </c>
      <c r="K5" s="38"/>
    </row>
    <row r="6" spans="1:11" s="2" customFormat="1" ht="14.4" x14ac:dyDescent="0.3">
      <c r="A6" s="37"/>
      <c r="B6" s="37"/>
      <c r="C6" s="37"/>
      <c r="D6" s="38"/>
      <c r="E6" s="41"/>
      <c r="F6" s="41"/>
      <c r="G6" s="41"/>
      <c r="H6" s="41"/>
      <c r="I6" s="41"/>
      <c r="J6" s="40">
        <f t="shared" si="0"/>
        <v>0</v>
      </c>
      <c r="K6" s="38"/>
    </row>
    <row r="7" spans="1:11" s="5" customFormat="1" ht="14.4" x14ac:dyDescent="0.3">
      <c r="A7" s="37"/>
      <c r="B7" s="37"/>
      <c r="C7" s="37"/>
      <c r="D7" s="38"/>
      <c r="E7" s="41"/>
      <c r="F7" s="41"/>
      <c r="G7" s="41"/>
      <c r="H7" s="41"/>
      <c r="I7" s="41"/>
      <c r="J7" s="40">
        <f t="shared" si="0"/>
        <v>0</v>
      </c>
      <c r="K7" s="38"/>
    </row>
    <row r="8" spans="1:11" s="2" customFormat="1" ht="14.4" x14ac:dyDescent="0.3">
      <c r="A8" s="37"/>
      <c r="B8" s="37"/>
      <c r="C8" s="37"/>
      <c r="D8" s="38"/>
      <c r="E8" s="41"/>
      <c r="F8" s="41"/>
      <c r="G8" s="41"/>
      <c r="H8" s="41"/>
      <c r="I8" s="41"/>
      <c r="J8" s="40">
        <f t="shared" si="0"/>
        <v>0</v>
      </c>
      <c r="K8" s="38"/>
    </row>
    <row r="9" spans="1:11" s="5" customFormat="1" ht="14.4" x14ac:dyDescent="0.3">
      <c r="A9" s="37"/>
      <c r="B9" s="37"/>
      <c r="C9" s="37"/>
      <c r="D9" s="38"/>
      <c r="E9" s="41"/>
      <c r="F9" s="41"/>
      <c r="G9" s="41"/>
      <c r="H9" s="41"/>
      <c r="I9" s="41"/>
      <c r="J9" s="40">
        <f t="shared" si="0"/>
        <v>0</v>
      </c>
      <c r="K9" s="38"/>
    </row>
    <row r="10" spans="1:11" s="2" customFormat="1" ht="14.4" x14ac:dyDescent="0.3">
      <c r="A10" s="37"/>
      <c r="B10" s="37"/>
      <c r="C10" s="37"/>
      <c r="D10" s="38"/>
      <c r="E10" s="41"/>
      <c r="F10" s="41"/>
      <c r="G10" s="41"/>
      <c r="H10" s="41"/>
      <c r="I10" s="41"/>
      <c r="J10" s="40">
        <f t="shared" si="0"/>
        <v>0</v>
      </c>
      <c r="K10" s="38"/>
    </row>
    <row r="11" spans="1:11" s="5" customFormat="1" ht="14.4" x14ac:dyDescent="0.3">
      <c r="A11" s="37"/>
      <c r="B11" s="37"/>
      <c r="C11" s="37"/>
      <c r="D11" s="38"/>
      <c r="E11" s="41"/>
      <c r="F11" s="41"/>
      <c r="G11" s="41"/>
      <c r="H11" s="41"/>
      <c r="I11" s="41"/>
      <c r="J11" s="40">
        <f t="shared" si="0"/>
        <v>0</v>
      </c>
      <c r="K11" s="38"/>
    </row>
    <row r="12" spans="1:11" s="2" customFormat="1" ht="14.4" x14ac:dyDescent="0.3">
      <c r="A12" s="37"/>
      <c r="B12" s="37"/>
      <c r="C12" s="37"/>
      <c r="D12" s="38"/>
      <c r="E12" s="41"/>
      <c r="F12" s="41"/>
      <c r="G12" s="41"/>
      <c r="H12" s="41"/>
      <c r="I12" s="41"/>
      <c r="J12" s="40">
        <f t="shared" si="0"/>
        <v>0</v>
      </c>
      <c r="K12" s="38"/>
    </row>
    <row r="13" spans="1:11" s="5" customFormat="1" ht="14.4" x14ac:dyDescent="0.3">
      <c r="A13" s="37"/>
      <c r="B13" s="37"/>
      <c r="C13" s="37"/>
      <c r="D13" s="38"/>
      <c r="E13" s="41"/>
      <c r="F13" s="41"/>
      <c r="G13" s="41"/>
      <c r="H13" s="41"/>
      <c r="I13" s="41"/>
      <c r="J13" s="40">
        <f t="shared" si="0"/>
        <v>0</v>
      </c>
      <c r="K13" s="38"/>
    </row>
    <row r="14" spans="1:11" s="2" customFormat="1" ht="14.4" x14ac:dyDescent="0.3">
      <c r="A14" s="37"/>
      <c r="B14" s="37"/>
      <c r="C14" s="37"/>
      <c r="D14" s="38"/>
      <c r="E14" s="41"/>
      <c r="F14" s="41"/>
      <c r="G14" s="41"/>
      <c r="H14" s="41"/>
      <c r="I14" s="41"/>
      <c r="J14" s="40">
        <f>SUM(E14:I14)</f>
        <v>0</v>
      </c>
      <c r="K14" s="38"/>
    </row>
    <row r="15" spans="1:11" s="5" customFormat="1" ht="14.4" x14ac:dyDescent="0.3">
      <c r="A15" s="37"/>
      <c r="B15" s="37"/>
      <c r="C15" s="37"/>
      <c r="D15" s="38"/>
      <c r="E15" s="41"/>
      <c r="F15" s="41"/>
      <c r="G15" s="41"/>
      <c r="H15" s="41"/>
      <c r="I15" s="41"/>
      <c r="J15" s="40">
        <f t="shared" si="0"/>
        <v>0</v>
      </c>
      <c r="K15" s="38"/>
    </row>
    <row r="16" spans="1:11" s="2" customFormat="1" ht="14.4" x14ac:dyDescent="0.3">
      <c r="A16" s="37"/>
      <c r="B16" s="37"/>
      <c r="C16" s="37"/>
      <c r="D16" s="38"/>
      <c r="E16" s="41"/>
      <c r="F16" s="41"/>
      <c r="G16" s="41"/>
      <c r="H16" s="41"/>
      <c r="I16" s="41"/>
      <c r="J16" s="40">
        <f t="shared" si="0"/>
        <v>0</v>
      </c>
      <c r="K16" s="38"/>
    </row>
    <row r="17" spans="1:11" s="5" customFormat="1" ht="14.4" x14ac:dyDescent="0.3">
      <c r="A17" s="37"/>
      <c r="B17" s="37"/>
      <c r="C17" s="37"/>
      <c r="D17" s="38"/>
      <c r="E17" s="41"/>
      <c r="F17" s="41"/>
      <c r="G17" s="41"/>
      <c r="H17" s="41"/>
      <c r="I17" s="41"/>
      <c r="J17" s="40">
        <f t="shared" si="0"/>
        <v>0</v>
      </c>
      <c r="K17" s="38"/>
    </row>
    <row r="18" spans="1:11" s="2" customFormat="1" ht="14.4" x14ac:dyDescent="0.3">
      <c r="A18" s="37"/>
      <c r="B18" s="37"/>
      <c r="C18" s="37"/>
      <c r="D18" s="37"/>
      <c r="E18" s="41"/>
      <c r="F18" s="41"/>
      <c r="G18" s="41"/>
      <c r="H18" s="41"/>
      <c r="I18" s="41"/>
      <c r="J18" s="40">
        <f t="shared" si="0"/>
        <v>0</v>
      </c>
      <c r="K18" s="37"/>
    </row>
    <row r="19" spans="1:11" s="5" customFormat="1" ht="14.4" x14ac:dyDescent="0.3">
      <c r="A19" s="37"/>
      <c r="B19" s="37"/>
      <c r="C19" s="37"/>
      <c r="D19" s="37"/>
      <c r="E19" s="41"/>
      <c r="F19" s="41"/>
      <c r="G19" s="41"/>
      <c r="H19" s="41"/>
      <c r="I19" s="41"/>
      <c r="J19" s="40">
        <f t="shared" si="0"/>
        <v>0</v>
      </c>
      <c r="K19" s="37"/>
    </row>
    <row r="20" spans="1:11" ht="14.4" x14ac:dyDescent="0.3">
      <c r="A20" s="37"/>
      <c r="B20" s="37"/>
      <c r="C20" s="37"/>
      <c r="D20" s="37"/>
      <c r="E20" s="41"/>
      <c r="F20" s="41"/>
      <c r="G20" s="41"/>
      <c r="H20" s="41"/>
      <c r="I20" s="41"/>
      <c r="J20" s="40">
        <f t="shared" si="0"/>
        <v>0</v>
      </c>
      <c r="K20" s="37"/>
    </row>
    <row r="21" spans="1:11" s="5" customFormat="1" ht="14.4" x14ac:dyDescent="0.3">
      <c r="A21" s="37"/>
      <c r="B21" s="37"/>
      <c r="C21" s="37"/>
      <c r="D21" s="37"/>
      <c r="E21" s="41"/>
      <c r="F21" s="41"/>
      <c r="G21" s="41"/>
      <c r="H21" s="41"/>
      <c r="I21" s="41"/>
      <c r="J21" s="40">
        <f t="shared" si="0"/>
        <v>0</v>
      </c>
      <c r="K21" s="37"/>
    </row>
    <row r="22" spans="1:11" ht="14.4" x14ac:dyDescent="0.3">
      <c r="A22" s="37"/>
      <c r="B22" s="37"/>
      <c r="C22" s="37"/>
      <c r="D22" s="37"/>
      <c r="E22" s="41"/>
      <c r="F22" s="41"/>
      <c r="G22" s="41"/>
      <c r="H22" s="41"/>
      <c r="I22" s="41"/>
      <c r="J22" s="40">
        <f t="shared" si="0"/>
        <v>0</v>
      </c>
      <c r="K22" s="37"/>
    </row>
    <row r="23" spans="1:11" s="5" customFormat="1" ht="14.4" x14ac:dyDescent="0.3">
      <c r="A23" s="37"/>
      <c r="B23" s="37"/>
      <c r="C23" s="37"/>
      <c r="D23" s="37"/>
      <c r="E23" s="41"/>
      <c r="F23" s="41"/>
      <c r="G23" s="41"/>
      <c r="H23" s="41"/>
      <c r="I23" s="41"/>
      <c r="J23" s="40">
        <f t="shared" si="0"/>
        <v>0</v>
      </c>
      <c r="K23" s="37"/>
    </row>
    <row r="24" spans="1:11" ht="14.4" x14ac:dyDescent="0.3">
      <c r="A24" s="37"/>
      <c r="B24" s="37"/>
      <c r="C24" s="37"/>
      <c r="D24" s="37"/>
      <c r="E24" s="41"/>
      <c r="F24" s="41"/>
      <c r="G24" s="41"/>
      <c r="H24" s="41"/>
      <c r="I24" s="41"/>
      <c r="J24" s="40">
        <f t="shared" si="0"/>
        <v>0</v>
      </c>
      <c r="K24" s="37"/>
    </row>
    <row r="25" spans="1:11" s="5" customFormat="1" ht="14.4" x14ac:dyDescent="0.3">
      <c r="A25" s="37"/>
      <c r="B25" s="37"/>
      <c r="C25" s="37"/>
      <c r="D25" s="37"/>
      <c r="E25" s="41"/>
      <c r="F25" s="41"/>
      <c r="G25" s="41"/>
      <c r="H25" s="41"/>
      <c r="I25" s="41"/>
      <c r="J25" s="40">
        <f t="shared" si="0"/>
        <v>0</v>
      </c>
      <c r="K25" s="37"/>
    </row>
    <row r="26" spans="1:11" s="5" customFormat="1" ht="14.4" x14ac:dyDescent="0.3">
      <c r="A26" s="37"/>
      <c r="B26" s="37"/>
      <c r="C26" s="37"/>
      <c r="D26" s="38"/>
      <c r="E26" s="41"/>
      <c r="F26" s="41"/>
      <c r="G26" s="41"/>
      <c r="H26" s="41"/>
      <c r="I26" s="41"/>
      <c r="J26" s="40">
        <f t="shared" ref="J26:J38" si="1">SUM(E26:I26)</f>
        <v>0</v>
      </c>
      <c r="K26" s="38"/>
    </row>
    <row r="27" spans="1:11" s="2" customFormat="1" ht="14.4" x14ac:dyDescent="0.3">
      <c r="A27" s="37"/>
      <c r="B27" s="37"/>
      <c r="C27" s="37"/>
      <c r="D27" s="38"/>
      <c r="E27" s="41"/>
      <c r="F27" s="41"/>
      <c r="G27" s="41"/>
      <c r="H27" s="41"/>
      <c r="I27" s="41"/>
      <c r="J27" s="40">
        <f t="shared" si="1"/>
        <v>0</v>
      </c>
      <c r="K27" s="38"/>
    </row>
    <row r="28" spans="1:11" s="5" customFormat="1" ht="14.4" x14ac:dyDescent="0.3">
      <c r="A28" s="37"/>
      <c r="B28" s="37"/>
      <c r="C28" s="37"/>
      <c r="D28" s="38"/>
      <c r="E28" s="41"/>
      <c r="F28" s="41"/>
      <c r="G28" s="41"/>
      <c r="H28" s="41"/>
      <c r="I28" s="41"/>
      <c r="J28" s="40">
        <f t="shared" si="1"/>
        <v>0</v>
      </c>
      <c r="K28" s="38"/>
    </row>
    <row r="29" spans="1:11" s="2" customFormat="1" ht="14.4" x14ac:dyDescent="0.3">
      <c r="A29" s="37"/>
      <c r="B29" s="37"/>
      <c r="C29" s="37"/>
      <c r="D29" s="38"/>
      <c r="E29" s="41"/>
      <c r="F29" s="41"/>
      <c r="G29" s="41"/>
      <c r="H29" s="41"/>
      <c r="I29" s="41"/>
      <c r="J29" s="40">
        <f t="shared" si="1"/>
        <v>0</v>
      </c>
      <c r="K29" s="38"/>
    </row>
    <row r="30" spans="1:11" s="5" customFormat="1" ht="14.4" x14ac:dyDescent="0.3">
      <c r="A30" s="37"/>
      <c r="B30" s="37"/>
      <c r="C30" s="37"/>
      <c r="D30" s="38"/>
      <c r="E30" s="41"/>
      <c r="F30" s="41"/>
      <c r="G30" s="41"/>
      <c r="H30" s="41"/>
      <c r="I30" s="41"/>
      <c r="J30" s="40">
        <f t="shared" si="1"/>
        <v>0</v>
      </c>
      <c r="K30" s="38"/>
    </row>
    <row r="31" spans="1:11" s="2" customFormat="1" ht="14.4" x14ac:dyDescent="0.3">
      <c r="A31" s="37"/>
      <c r="B31" s="37"/>
      <c r="C31" s="37"/>
      <c r="D31" s="37"/>
      <c r="E31" s="41"/>
      <c r="F31" s="41"/>
      <c r="G31" s="41"/>
      <c r="H31" s="41"/>
      <c r="I31" s="41"/>
      <c r="J31" s="40">
        <f t="shared" si="1"/>
        <v>0</v>
      </c>
      <c r="K31" s="37"/>
    </row>
    <row r="32" spans="1:11" s="5" customFormat="1" ht="14.4" x14ac:dyDescent="0.3">
      <c r="A32" s="37"/>
      <c r="B32" s="37"/>
      <c r="C32" s="37"/>
      <c r="D32" s="37"/>
      <c r="E32" s="41"/>
      <c r="F32" s="41"/>
      <c r="G32" s="41"/>
      <c r="H32" s="41"/>
      <c r="I32" s="41"/>
      <c r="J32" s="40">
        <f t="shared" si="1"/>
        <v>0</v>
      </c>
      <c r="K32" s="37"/>
    </row>
    <row r="33" spans="1:11" ht="14.4" x14ac:dyDescent="0.3">
      <c r="A33" s="37"/>
      <c r="B33" s="37"/>
      <c r="C33" s="37"/>
      <c r="D33" s="37"/>
      <c r="E33" s="41"/>
      <c r="F33" s="41"/>
      <c r="G33" s="41"/>
      <c r="H33" s="41"/>
      <c r="I33" s="41"/>
      <c r="J33" s="40">
        <f t="shared" si="1"/>
        <v>0</v>
      </c>
      <c r="K33" s="37"/>
    </row>
    <row r="34" spans="1:11" s="5" customFormat="1" ht="14.4" x14ac:dyDescent="0.3">
      <c r="A34" s="37"/>
      <c r="B34" s="37"/>
      <c r="C34" s="37"/>
      <c r="D34" s="37"/>
      <c r="E34" s="41"/>
      <c r="F34" s="41"/>
      <c r="G34" s="41"/>
      <c r="H34" s="41"/>
      <c r="I34" s="41"/>
      <c r="J34" s="40">
        <f t="shared" si="1"/>
        <v>0</v>
      </c>
      <c r="K34" s="37"/>
    </row>
    <row r="35" spans="1:11" ht="14.4" x14ac:dyDescent="0.3">
      <c r="A35" s="37"/>
      <c r="B35" s="37"/>
      <c r="C35" s="37"/>
      <c r="D35" s="37"/>
      <c r="E35" s="41"/>
      <c r="F35" s="41"/>
      <c r="G35" s="41"/>
      <c r="H35" s="41"/>
      <c r="I35" s="41"/>
      <c r="J35" s="40">
        <f t="shared" si="1"/>
        <v>0</v>
      </c>
      <c r="K35" s="37"/>
    </row>
    <row r="36" spans="1:11" s="5" customFormat="1" ht="14.4" x14ac:dyDescent="0.3">
      <c r="A36" s="37"/>
      <c r="B36" s="37"/>
      <c r="C36" s="37"/>
      <c r="D36" s="37"/>
      <c r="E36" s="41"/>
      <c r="F36" s="41"/>
      <c r="G36" s="41"/>
      <c r="H36" s="41"/>
      <c r="I36" s="41"/>
      <c r="J36" s="40">
        <f t="shared" si="1"/>
        <v>0</v>
      </c>
      <c r="K36" s="37"/>
    </row>
    <row r="37" spans="1:11" ht="14.4" x14ac:dyDescent="0.3">
      <c r="A37" s="37"/>
      <c r="B37" s="37"/>
      <c r="C37" s="37"/>
      <c r="D37" s="37"/>
      <c r="E37" s="41"/>
      <c r="F37" s="41"/>
      <c r="G37" s="41"/>
      <c r="H37" s="41"/>
      <c r="I37" s="41"/>
      <c r="J37" s="40">
        <f t="shared" si="1"/>
        <v>0</v>
      </c>
      <c r="K37" s="37"/>
    </row>
    <row r="38" spans="1:11" s="5" customFormat="1" x14ac:dyDescent="0.25">
      <c r="A38" s="3"/>
      <c r="B38" s="3"/>
      <c r="C38" s="3"/>
      <c r="D38" s="3"/>
      <c r="E38" s="4"/>
      <c r="F38" s="4"/>
      <c r="G38" s="4"/>
      <c r="H38" s="4"/>
      <c r="I38" s="4"/>
      <c r="J38" s="17">
        <f t="shared" si="1"/>
        <v>0</v>
      </c>
      <c r="K38" s="3"/>
    </row>
  </sheetData>
  <sortState xmlns:xlrd2="http://schemas.microsoft.com/office/spreadsheetml/2017/richdata2" ref="A2:W23">
    <sortCondition descending="1" ref="J2:J23"/>
    <sortCondition ref="K2:K23"/>
    <sortCondition ref="D2:D23"/>
  </sortState>
  <printOptions headings="1" gridLines="1"/>
  <pageMargins left="0.7" right="0.7" top="0.75" bottom="0.75" header="0.3" footer="0.3"/>
  <pageSetup fitToHeight="0" orientation="landscape" r:id="rId1"/>
  <headerFooter>
    <oddHeader>&amp;COpen Day 3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R31"/>
  <sheetViews>
    <sheetView zoomScale="90" zoomScaleNormal="90" workbookViewId="0">
      <selection activeCell="E34" sqref="E34"/>
    </sheetView>
  </sheetViews>
  <sheetFormatPr defaultRowHeight="13.8" x14ac:dyDescent="0.25"/>
  <cols>
    <col min="1" max="1" width="4.09765625" customWidth="1"/>
    <col min="2" max="2" width="15" customWidth="1"/>
    <col min="3" max="3" width="11.09765625" customWidth="1"/>
    <col min="5" max="5" width="9" style="85"/>
    <col min="6" max="6" width="10.19921875" customWidth="1"/>
    <col min="7" max="7" width="10.3984375" style="85" customWidth="1"/>
    <col min="8" max="15" width="9" style="85"/>
    <col min="16" max="16" width="10" style="85" customWidth="1"/>
    <col min="17" max="17" width="10.09765625" style="85" customWidth="1"/>
    <col min="18" max="18" width="9" style="85"/>
  </cols>
  <sheetData>
    <row r="1" spans="1:18" ht="14.4" x14ac:dyDescent="0.3">
      <c r="A1" s="19"/>
      <c r="B1" s="61" t="s">
        <v>0</v>
      </c>
      <c r="C1" s="19" t="s">
        <v>1</v>
      </c>
      <c r="D1" s="19" t="s">
        <v>10</v>
      </c>
      <c r="E1" s="117" t="s">
        <v>11</v>
      </c>
      <c r="F1" s="19" t="s">
        <v>170</v>
      </c>
      <c r="G1" s="117" t="s">
        <v>171</v>
      </c>
      <c r="H1" s="119" t="s">
        <v>12</v>
      </c>
      <c r="I1" s="120" t="s">
        <v>13</v>
      </c>
      <c r="J1" s="117" t="s">
        <v>14</v>
      </c>
      <c r="K1" s="117" t="s">
        <v>170</v>
      </c>
      <c r="L1" s="117" t="s">
        <v>174</v>
      </c>
      <c r="M1" s="119" t="s">
        <v>19</v>
      </c>
      <c r="N1" s="117" t="s">
        <v>15</v>
      </c>
      <c r="O1" s="117" t="s">
        <v>16</v>
      </c>
      <c r="P1" s="117" t="s">
        <v>170</v>
      </c>
      <c r="Q1" s="117" t="s">
        <v>171</v>
      </c>
      <c r="R1" s="119" t="s">
        <v>9</v>
      </c>
    </row>
    <row r="2" spans="1:18" ht="14.4" x14ac:dyDescent="0.3">
      <c r="A2" s="23">
        <v>1</v>
      </c>
      <c r="B2" s="23" t="s">
        <v>56</v>
      </c>
      <c r="C2" s="23" t="s">
        <v>71</v>
      </c>
      <c r="D2" s="24">
        <v>9.2592592592592588E-5</v>
      </c>
      <c r="E2" s="81">
        <v>3.1250000000000001E-4</v>
      </c>
      <c r="F2" s="24">
        <v>5.6585648148148153E-4</v>
      </c>
      <c r="G2" s="81">
        <v>2.547453703703704E-4</v>
      </c>
      <c r="H2" s="97">
        <f t="shared" ref="H2:H20" si="0">SUM(D2:G2)</f>
        <v>1.2256944444444446E-3</v>
      </c>
      <c r="I2" s="86">
        <v>180</v>
      </c>
      <c r="J2" s="84">
        <v>180</v>
      </c>
      <c r="K2" s="86">
        <v>180</v>
      </c>
      <c r="L2" s="84">
        <v>180</v>
      </c>
      <c r="M2" s="86">
        <f t="shared" ref="M2:M20" si="1">SUM(I2:L2)</f>
        <v>720</v>
      </c>
      <c r="N2" s="81">
        <v>1.6435185185185183E-3</v>
      </c>
      <c r="O2" s="81">
        <v>2.2916666666666667E-3</v>
      </c>
      <c r="P2" s="81">
        <v>1.9675925925925928E-3</v>
      </c>
      <c r="Q2" s="81">
        <v>2.1990740740740742E-3</v>
      </c>
      <c r="R2" s="97">
        <f t="shared" ref="R2:R25" si="2">SUM(N2:Q2)</f>
        <v>8.1018518518518514E-3</v>
      </c>
    </row>
    <row r="3" spans="1:18" ht="14.4" x14ac:dyDescent="0.3">
      <c r="A3" s="23">
        <v>2</v>
      </c>
      <c r="B3" s="23" t="s">
        <v>61</v>
      </c>
      <c r="C3" s="23" t="s">
        <v>107</v>
      </c>
      <c r="D3" s="24">
        <v>2.5462962962962961E-4</v>
      </c>
      <c r="E3" s="81">
        <v>2.3148148148148146E-4</v>
      </c>
      <c r="F3" s="24">
        <v>1.2881944444444445E-3</v>
      </c>
      <c r="G3" s="81">
        <v>4.9768518518518521E-4</v>
      </c>
      <c r="H3" s="97">
        <f t="shared" si="0"/>
        <v>2.2719907407407407E-3</v>
      </c>
      <c r="I3" s="86">
        <v>180</v>
      </c>
      <c r="J3" s="84">
        <v>180</v>
      </c>
      <c r="K3" s="86">
        <v>180</v>
      </c>
      <c r="L3" s="84">
        <v>180</v>
      </c>
      <c r="M3" s="86">
        <f t="shared" si="1"/>
        <v>720</v>
      </c>
      <c r="N3" s="81">
        <v>1.6782407407407406E-3</v>
      </c>
      <c r="O3" s="81">
        <v>2.1874999999999998E-3</v>
      </c>
      <c r="P3" s="81">
        <v>2.8935185185185188E-3</v>
      </c>
      <c r="Q3" s="81">
        <v>2.9166666666666668E-3</v>
      </c>
      <c r="R3" s="97">
        <f t="shared" si="2"/>
        <v>9.6759259259259264E-3</v>
      </c>
    </row>
    <row r="4" spans="1:18" ht="14.4" x14ac:dyDescent="0.3">
      <c r="A4" s="23">
        <v>3</v>
      </c>
      <c r="B4" s="23" t="s">
        <v>61</v>
      </c>
      <c r="C4" s="23" t="s">
        <v>62</v>
      </c>
      <c r="D4" s="24">
        <v>2.3148148148148146E-4</v>
      </c>
      <c r="E4" s="81">
        <v>5.6712962962962956E-4</v>
      </c>
      <c r="F4" s="24">
        <v>3.8541666666666667E-4</v>
      </c>
      <c r="G4" s="81">
        <v>3.1412037037037037E-4</v>
      </c>
      <c r="H4" s="97">
        <f t="shared" si="0"/>
        <v>1.4981481481481482E-3</v>
      </c>
      <c r="I4" s="86">
        <v>180</v>
      </c>
      <c r="J4" s="84">
        <v>180</v>
      </c>
      <c r="K4" s="86">
        <v>180</v>
      </c>
      <c r="L4" s="84">
        <v>180</v>
      </c>
      <c r="M4" s="86">
        <f t="shared" si="1"/>
        <v>720</v>
      </c>
      <c r="N4" s="81">
        <v>2.2106481481481478E-3</v>
      </c>
      <c r="O4" s="81">
        <v>2.8587962962962963E-3</v>
      </c>
      <c r="P4" s="81">
        <v>2.2106481481481478E-3</v>
      </c>
      <c r="Q4" s="81">
        <v>2.4768518518518516E-3</v>
      </c>
      <c r="R4" s="97">
        <f t="shared" si="2"/>
        <v>9.7569444444444431E-3</v>
      </c>
    </row>
    <row r="5" spans="1:18" ht="14.4" x14ac:dyDescent="0.3">
      <c r="A5" s="23">
        <v>4</v>
      </c>
      <c r="B5" s="23" t="s">
        <v>101</v>
      </c>
      <c r="C5" s="23" t="s">
        <v>102</v>
      </c>
      <c r="D5" s="24">
        <v>1.5046296296296297E-4</v>
      </c>
      <c r="E5" s="81">
        <v>3.5879629629629635E-4</v>
      </c>
      <c r="F5" s="24">
        <v>5.473379629629629E-4</v>
      </c>
      <c r="G5" s="81">
        <v>2.9108796296296294E-4</v>
      </c>
      <c r="H5" s="97">
        <f t="shared" si="0"/>
        <v>1.3476851851851853E-3</v>
      </c>
      <c r="I5" s="86">
        <v>180</v>
      </c>
      <c r="J5" s="84">
        <v>180</v>
      </c>
      <c r="K5" s="86">
        <v>180</v>
      </c>
      <c r="L5" s="84">
        <v>180</v>
      </c>
      <c r="M5" s="86">
        <f t="shared" si="1"/>
        <v>720</v>
      </c>
      <c r="N5" s="81">
        <v>2.8009259259259259E-3</v>
      </c>
      <c r="O5" s="81">
        <v>3.7384259259259263E-3</v>
      </c>
      <c r="P5" s="81">
        <v>2.3379629629629631E-3</v>
      </c>
      <c r="Q5" s="81">
        <v>1.9907407407407408E-3</v>
      </c>
      <c r="R5" s="97">
        <f t="shared" si="2"/>
        <v>1.0868055555555556E-2</v>
      </c>
    </row>
    <row r="6" spans="1:18" ht="14.4" x14ac:dyDescent="0.3">
      <c r="A6" s="23">
        <v>5</v>
      </c>
      <c r="B6" s="23" t="s">
        <v>74</v>
      </c>
      <c r="C6" s="23" t="s">
        <v>75</v>
      </c>
      <c r="D6" s="24">
        <v>6.5972222222222213E-4</v>
      </c>
      <c r="E6" s="81">
        <v>3.3564814814814812E-4</v>
      </c>
      <c r="F6" s="24">
        <v>6.7314814814814809E-4</v>
      </c>
      <c r="G6" s="81">
        <v>3.1921296296296293E-4</v>
      </c>
      <c r="H6" s="97">
        <f t="shared" si="0"/>
        <v>1.9877314814814814E-3</v>
      </c>
      <c r="I6" s="86">
        <v>180</v>
      </c>
      <c r="J6" s="84">
        <v>180</v>
      </c>
      <c r="K6" s="86">
        <v>180</v>
      </c>
      <c r="L6" s="84">
        <v>180</v>
      </c>
      <c r="M6" s="86">
        <f t="shared" si="1"/>
        <v>720</v>
      </c>
      <c r="N6" s="81">
        <v>2.6620370370370374E-3</v>
      </c>
      <c r="O6" s="81">
        <v>2.5925925925925925E-3</v>
      </c>
      <c r="P6" s="81">
        <v>3.9351851851851857E-3</v>
      </c>
      <c r="Q6" s="81">
        <v>2.5347222222222221E-3</v>
      </c>
      <c r="R6" s="97">
        <f t="shared" si="2"/>
        <v>1.1724537037037037E-2</v>
      </c>
    </row>
    <row r="7" spans="1:18" ht="14.4" x14ac:dyDescent="0.3">
      <c r="A7" s="23">
        <v>6</v>
      </c>
      <c r="B7" s="23" t="s">
        <v>138</v>
      </c>
      <c r="C7" s="23" t="s">
        <v>139</v>
      </c>
      <c r="D7" s="24">
        <v>2.5462962962962961E-4</v>
      </c>
      <c r="E7" s="81">
        <v>5.5555555555555556E-4</v>
      </c>
      <c r="F7" s="24">
        <v>5.6712962962962956E-4</v>
      </c>
      <c r="G7" s="81">
        <v>3.2268518518518518E-4</v>
      </c>
      <c r="H7" s="97">
        <f t="shared" si="0"/>
        <v>1.6999999999999999E-3</v>
      </c>
      <c r="I7" s="86">
        <v>180</v>
      </c>
      <c r="J7" s="84">
        <v>180</v>
      </c>
      <c r="K7" s="86">
        <v>180</v>
      </c>
      <c r="L7" s="84">
        <v>180</v>
      </c>
      <c r="M7" s="86">
        <f t="shared" si="1"/>
        <v>720</v>
      </c>
      <c r="N7" s="81">
        <v>2.3032407407407407E-3</v>
      </c>
      <c r="O7" s="81">
        <v>3.4490740740740745E-3</v>
      </c>
      <c r="P7" s="81">
        <v>4.108796296296297E-3</v>
      </c>
      <c r="Q7" s="81">
        <v>2.5115740740740741E-3</v>
      </c>
      <c r="R7" s="97">
        <f t="shared" si="2"/>
        <v>1.2372685185185186E-2</v>
      </c>
    </row>
    <row r="8" spans="1:18" ht="14.4" x14ac:dyDescent="0.3">
      <c r="A8" s="23">
        <v>7</v>
      </c>
      <c r="B8" s="23" t="s">
        <v>77</v>
      </c>
      <c r="C8" s="23" t="s">
        <v>78</v>
      </c>
      <c r="D8" s="24">
        <v>4.8611111111111104E-4</v>
      </c>
      <c r="E8" s="81">
        <v>3.5879629629629635E-4</v>
      </c>
      <c r="F8" s="24">
        <v>9.1655092592592602E-4</v>
      </c>
      <c r="G8" s="81">
        <v>6.0509259259259262E-4</v>
      </c>
      <c r="H8" s="97">
        <f t="shared" si="0"/>
        <v>2.366550925925926E-3</v>
      </c>
      <c r="I8" s="86">
        <v>180</v>
      </c>
      <c r="J8" s="84">
        <v>180</v>
      </c>
      <c r="K8" s="86">
        <v>180</v>
      </c>
      <c r="L8" s="84">
        <v>180</v>
      </c>
      <c r="M8" s="86">
        <f t="shared" si="1"/>
        <v>720</v>
      </c>
      <c r="N8" s="81">
        <v>3.2378472222222218E-3</v>
      </c>
      <c r="O8" s="81">
        <v>3.1481481481481482E-3</v>
      </c>
      <c r="P8" s="81">
        <v>3.6574074074074074E-3</v>
      </c>
      <c r="Q8" s="81">
        <v>3.1944444444444442E-3</v>
      </c>
      <c r="R8" s="97">
        <f t="shared" si="2"/>
        <v>1.3237847222222222E-2</v>
      </c>
    </row>
    <row r="9" spans="1:18" ht="14.4" x14ac:dyDescent="0.3">
      <c r="A9" s="23">
        <v>8</v>
      </c>
      <c r="B9" s="23" t="s">
        <v>93</v>
      </c>
      <c r="C9" s="23" t="s">
        <v>92</v>
      </c>
      <c r="D9" s="24">
        <v>6.018518518518519E-4</v>
      </c>
      <c r="E9" s="81">
        <v>4.6296296296296293E-4</v>
      </c>
      <c r="F9" s="24">
        <v>4.3148148148148153E-4</v>
      </c>
      <c r="G9" s="81">
        <v>4.7916666666666664E-4</v>
      </c>
      <c r="H9" s="97">
        <f t="shared" si="0"/>
        <v>1.9754629629629632E-3</v>
      </c>
      <c r="I9" s="86">
        <v>180</v>
      </c>
      <c r="J9" s="84">
        <v>150</v>
      </c>
      <c r="K9" s="86">
        <v>180</v>
      </c>
      <c r="L9" s="84">
        <v>180</v>
      </c>
      <c r="M9" s="86">
        <f t="shared" si="1"/>
        <v>690</v>
      </c>
      <c r="N9" s="81">
        <v>1.6435185185185183E-3</v>
      </c>
      <c r="O9" s="81">
        <v>4.1666666666666666E-3</v>
      </c>
      <c r="P9" s="81">
        <v>2.9282407407407412E-3</v>
      </c>
      <c r="Q9" s="81">
        <v>2.9398148148148148E-3</v>
      </c>
      <c r="R9" s="97">
        <f t="shared" si="2"/>
        <v>1.1678240740740741E-2</v>
      </c>
    </row>
    <row r="10" spans="1:18" ht="14.4" x14ac:dyDescent="0.3">
      <c r="A10" s="23">
        <v>9</v>
      </c>
      <c r="B10" s="23" t="s">
        <v>154</v>
      </c>
      <c r="C10" s="23" t="s">
        <v>76</v>
      </c>
      <c r="D10" s="24">
        <v>3.2407407407407406E-4</v>
      </c>
      <c r="E10" s="81">
        <v>2.5462962962962961E-4</v>
      </c>
      <c r="F10" s="24">
        <v>1.1226851851851851E-3</v>
      </c>
      <c r="G10" s="81">
        <v>1.8761574074074072E-4</v>
      </c>
      <c r="H10" s="97">
        <f t="shared" si="0"/>
        <v>1.8890046296296296E-3</v>
      </c>
      <c r="I10" s="86">
        <v>180</v>
      </c>
      <c r="J10" s="84">
        <v>180</v>
      </c>
      <c r="K10" s="86">
        <v>180</v>
      </c>
      <c r="L10" s="84">
        <v>150</v>
      </c>
      <c r="M10" s="86">
        <f t="shared" si="1"/>
        <v>690</v>
      </c>
      <c r="N10" s="81">
        <v>2.1269675925925926E-3</v>
      </c>
      <c r="O10" s="81">
        <v>3.8541666666666668E-3</v>
      </c>
      <c r="P10" s="81">
        <v>2.2685185185185182E-3</v>
      </c>
      <c r="Q10" s="81">
        <v>4.1666666666666666E-3</v>
      </c>
      <c r="R10" s="97">
        <f t="shared" si="2"/>
        <v>1.2416319444444445E-2</v>
      </c>
    </row>
    <row r="11" spans="1:18" ht="14.4" x14ac:dyDescent="0.3">
      <c r="A11" s="23">
        <v>10</v>
      </c>
      <c r="B11" s="23" t="s">
        <v>146</v>
      </c>
      <c r="C11" s="23" t="s">
        <v>105</v>
      </c>
      <c r="D11" s="24">
        <v>1.8518518518518518E-4</v>
      </c>
      <c r="E11" s="81">
        <v>2.8935185185185189E-4</v>
      </c>
      <c r="F11" s="24">
        <v>4.4467592592592589E-4</v>
      </c>
      <c r="G11" s="81">
        <v>4.6793981481481475E-4</v>
      </c>
      <c r="H11" s="97">
        <f t="shared" si="0"/>
        <v>1.3871527777777777E-3</v>
      </c>
      <c r="I11" s="86">
        <v>180</v>
      </c>
      <c r="J11" s="84">
        <v>150</v>
      </c>
      <c r="K11" s="86">
        <v>180</v>
      </c>
      <c r="L11" s="84">
        <v>180</v>
      </c>
      <c r="M11" s="86">
        <f t="shared" si="1"/>
        <v>690</v>
      </c>
      <c r="N11" s="81">
        <v>1.9212962962962962E-3</v>
      </c>
      <c r="O11" s="81">
        <v>4.1666666666666666E-3</v>
      </c>
      <c r="P11" s="81">
        <v>2.4421296296296296E-3</v>
      </c>
      <c r="Q11" s="81">
        <v>3.9583333333333337E-3</v>
      </c>
      <c r="R11" s="97">
        <f t="shared" si="2"/>
        <v>1.2488425925925927E-2</v>
      </c>
    </row>
    <row r="12" spans="1:18" ht="14.4" x14ac:dyDescent="0.3">
      <c r="A12" s="23">
        <v>11</v>
      </c>
      <c r="B12" s="23" t="s">
        <v>146</v>
      </c>
      <c r="C12" s="23" t="s">
        <v>148</v>
      </c>
      <c r="D12" s="24">
        <v>1.9675925925925926E-4</v>
      </c>
      <c r="E12" s="81">
        <v>7.6388888888888893E-4</v>
      </c>
      <c r="F12" s="24">
        <v>6.7129629629629625E-4</v>
      </c>
      <c r="G12" s="81">
        <v>8.2430555555555556E-4</v>
      </c>
      <c r="H12" s="97">
        <f t="shared" si="0"/>
        <v>2.4562500000000001E-3</v>
      </c>
      <c r="I12" s="86">
        <v>180</v>
      </c>
      <c r="J12" s="84">
        <v>180</v>
      </c>
      <c r="K12" s="86">
        <v>180</v>
      </c>
      <c r="L12" s="84">
        <v>150</v>
      </c>
      <c r="M12" s="86">
        <f t="shared" si="1"/>
        <v>690</v>
      </c>
      <c r="N12" s="81">
        <v>1.9510416666666667E-3</v>
      </c>
      <c r="O12" s="81">
        <v>3.8773148148148143E-3</v>
      </c>
      <c r="P12" s="81">
        <v>2.627314814814815E-3</v>
      </c>
      <c r="Q12" s="81">
        <v>4.1666666666666666E-3</v>
      </c>
      <c r="R12" s="97">
        <f t="shared" si="2"/>
        <v>1.2622337962962964E-2</v>
      </c>
    </row>
    <row r="13" spans="1:18" ht="14.4" x14ac:dyDescent="0.3">
      <c r="A13" s="23">
        <v>12</v>
      </c>
      <c r="B13" s="23" t="s">
        <v>95</v>
      </c>
      <c r="C13" s="23" t="s">
        <v>132</v>
      </c>
      <c r="D13" s="24">
        <v>1.9675925925925926E-4</v>
      </c>
      <c r="E13" s="81">
        <v>5.7870370370370378E-4</v>
      </c>
      <c r="F13" s="24">
        <v>6.315972222222222E-4</v>
      </c>
      <c r="G13" s="81">
        <v>3.5902777777777777E-4</v>
      </c>
      <c r="H13" s="97">
        <f t="shared" si="0"/>
        <v>1.766087962962963E-3</v>
      </c>
      <c r="I13" s="86">
        <v>180</v>
      </c>
      <c r="J13" s="84">
        <v>150</v>
      </c>
      <c r="K13" s="86">
        <v>180</v>
      </c>
      <c r="L13" s="84">
        <v>180</v>
      </c>
      <c r="M13" s="86">
        <f t="shared" si="1"/>
        <v>690</v>
      </c>
      <c r="N13" s="81">
        <v>1.841087962962963E-3</v>
      </c>
      <c r="O13" s="81">
        <v>4.1666666666666666E-3</v>
      </c>
      <c r="P13" s="81">
        <v>3.9120370370370368E-3</v>
      </c>
      <c r="Q13" s="81">
        <v>2.8819444444444444E-3</v>
      </c>
      <c r="R13" s="97">
        <f t="shared" si="2"/>
        <v>1.2801736111111111E-2</v>
      </c>
    </row>
    <row r="14" spans="1:18" ht="14.4" x14ac:dyDescent="0.3">
      <c r="A14" s="23">
        <v>13</v>
      </c>
      <c r="B14" s="23" t="s">
        <v>56</v>
      </c>
      <c r="C14" s="23" t="s">
        <v>58</v>
      </c>
      <c r="D14" s="24">
        <v>2.6620370370370372E-4</v>
      </c>
      <c r="E14" s="81">
        <v>6.134259259259259E-4</v>
      </c>
      <c r="F14" s="24">
        <v>5.3599537037037038E-4</v>
      </c>
      <c r="G14" s="81">
        <v>3.5949074074074073E-4</v>
      </c>
      <c r="H14" s="97">
        <f t="shared" si="0"/>
        <v>1.7751157407407407E-3</v>
      </c>
      <c r="I14" s="86">
        <v>180</v>
      </c>
      <c r="J14" s="84">
        <v>120</v>
      </c>
      <c r="K14" s="86">
        <v>180</v>
      </c>
      <c r="L14" s="84">
        <v>180</v>
      </c>
      <c r="M14" s="86">
        <f t="shared" si="1"/>
        <v>660</v>
      </c>
      <c r="N14" s="81">
        <v>1.736111111111111E-3</v>
      </c>
      <c r="O14" s="81">
        <v>4.1666666666666666E-3</v>
      </c>
      <c r="P14" s="81">
        <v>1.8865740740740742E-3</v>
      </c>
      <c r="Q14" s="81">
        <v>2.1527777777777778E-3</v>
      </c>
      <c r="R14" s="97">
        <f t="shared" si="2"/>
        <v>9.9421296296296306E-3</v>
      </c>
    </row>
    <row r="15" spans="1:18" ht="14.4" x14ac:dyDescent="0.3">
      <c r="A15" s="23">
        <v>14</v>
      </c>
      <c r="B15" s="23" t="s">
        <v>95</v>
      </c>
      <c r="C15" s="23" t="s">
        <v>99</v>
      </c>
      <c r="D15" s="24">
        <v>1.6203703703703703E-4</v>
      </c>
      <c r="E15" s="81">
        <v>4.0509259259259258E-4</v>
      </c>
      <c r="F15" s="24">
        <v>1.1300925925925925E-3</v>
      </c>
      <c r="G15" s="81">
        <v>2.4421296296296295E-4</v>
      </c>
      <c r="H15" s="97">
        <f t="shared" si="0"/>
        <v>1.9414351851851851E-3</v>
      </c>
      <c r="I15" s="86">
        <v>180</v>
      </c>
      <c r="J15" s="84">
        <v>180</v>
      </c>
      <c r="K15" s="86">
        <v>120</v>
      </c>
      <c r="L15" s="84">
        <v>180</v>
      </c>
      <c r="M15" s="86">
        <f t="shared" si="1"/>
        <v>660</v>
      </c>
      <c r="N15" s="81">
        <v>1.8576388888888887E-3</v>
      </c>
      <c r="O15" s="81">
        <v>3.4027777777777784E-3</v>
      </c>
      <c r="P15" s="81">
        <v>4.1666666666666666E-3</v>
      </c>
      <c r="Q15" s="81">
        <v>1.9907407407407408E-3</v>
      </c>
      <c r="R15" s="97">
        <f t="shared" si="2"/>
        <v>1.1417824074074073E-2</v>
      </c>
    </row>
    <row r="16" spans="1:18" ht="14.4" x14ac:dyDescent="0.3">
      <c r="A16" s="23">
        <v>15</v>
      </c>
      <c r="B16" s="23" t="s">
        <v>145</v>
      </c>
      <c r="C16" s="23" t="s">
        <v>147</v>
      </c>
      <c r="D16" s="24">
        <v>2.199074074074074E-4</v>
      </c>
      <c r="E16" s="81">
        <v>3.3564814814814812E-4</v>
      </c>
      <c r="F16" s="24">
        <v>7.4814814814814807E-4</v>
      </c>
      <c r="G16" s="81">
        <v>1.8541666666666666E-4</v>
      </c>
      <c r="H16" s="97">
        <f t="shared" si="0"/>
        <v>1.4891203703703703E-3</v>
      </c>
      <c r="I16" s="86">
        <v>180</v>
      </c>
      <c r="J16" s="84">
        <v>90</v>
      </c>
      <c r="K16" s="86">
        <v>180</v>
      </c>
      <c r="L16" s="84">
        <v>180</v>
      </c>
      <c r="M16" s="86">
        <f t="shared" si="1"/>
        <v>630</v>
      </c>
      <c r="N16" s="81">
        <v>3.0671296296296297E-3</v>
      </c>
      <c r="O16" s="81">
        <v>4.1666666666666666E-3</v>
      </c>
      <c r="P16" s="81">
        <v>1.7824074074074072E-3</v>
      </c>
      <c r="Q16" s="81">
        <v>1.5277777777777779E-3</v>
      </c>
      <c r="R16" s="97">
        <f t="shared" si="2"/>
        <v>1.0543981481481481E-2</v>
      </c>
    </row>
    <row r="17" spans="1:18" ht="14.4" x14ac:dyDescent="0.3">
      <c r="A17" s="23">
        <v>16</v>
      </c>
      <c r="B17" s="23" t="s">
        <v>101</v>
      </c>
      <c r="C17" s="23" t="s">
        <v>103</v>
      </c>
      <c r="D17" s="24">
        <v>4.8611111111111104E-4</v>
      </c>
      <c r="E17" s="81">
        <v>1.3078703703703705E-3</v>
      </c>
      <c r="F17" s="24">
        <v>7.6226851851851846E-4</v>
      </c>
      <c r="G17" s="81">
        <v>2.9201388888888891E-4</v>
      </c>
      <c r="H17" s="97">
        <f t="shared" si="0"/>
        <v>2.8482638888888889E-3</v>
      </c>
      <c r="I17" s="86">
        <v>180</v>
      </c>
      <c r="J17" s="84">
        <v>80</v>
      </c>
      <c r="K17" s="86">
        <v>180</v>
      </c>
      <c r="L17" s="84">
        <v>180</v>
      </c>
      <c r="M17" s="86">
        <f t="shared" si="1"/>
        <v>620</v>
      </c>
      <c r="N17" s="81">
        <v>2.2640046296296297E-3</v>
      </c>
      <c r="O17" s="81">
        <v>4.1666666666666666E-3</v>
      </c>
      <c r="P17" s="81">
        <v>1.9560185185185184E-3</v>
      </c>
      <c r="Q17" s="81">
        <v>3.1481481481481482E-3</v>
      </c>
      <c r="R17" s="97">
        <f t="shared" si="2"/>
        <v>1.1534837962962964E-2</v>
      </c>
    </row>
    <row r="18" spans="1:18" ht="14.4" x14ac:dyDescent="0.3">
      <c r="A18" s="23">
        <v>17</v>
      </c>
      <c r="B18" s="23" t="s">
        <v>79</v>
      </c>
      <c r="C18" s="23" t="s">
        <v>80</v>
      </c>
      <c r="D18" s="24">
        <v>2.7777777777777778E-4</v>
      </c>
      <c r="E18" s="81">
        <v>4.1666666666666669E-4</v>
      </c>
      <c r="F18" s="24">
        <v>1.330324074074074E-3</v>
      </c>
      <c r="G18" s="81">
        <v>4.4583333333333329E-4</v>
      </c>
      <c r="H18" s="97">
        <f t="shared" si="0"/>
        <v>2.4706018518518519E-3</v>
      </c>
      <c r="I18" s="86">
        <v>180</v>
      </c>
      <c r="J18" s="84">
        <v>80</v>
      </c>
      <c r="K18" s="86">
        <v>120</v>
      </c>
      <c r="L18" s="84">
        <v>180</v>
      </c>
      <c r="M18" s="86">
        <f t="shared" si="1"/>
        <v>560</v>
      </c>
      <c r="N18" s="81">
        <v>2.9513888888888888E-3</v>
      </c>
      <c r="O18" s="81">
        <v>4.1666666666666666E-3</v>
      </c>
      <c r="P18" s="81">
        <v>4.1666666666666666E-3</v>
      </c>
      <c r="Q18" s="81">
        <v>3.7500000000000003E-3</v>
      </c>
      <c r="R18" s="97">
        <f t="shared" si="2"/>
        <v>1.5034722222222222E-2</v>
      </c>
    </row>
    <row r="19" spans="1:18" ht="14.4" x14ac:dyDescent="0.3">
      <c r="A19" s="23">
        <v>18</v>
      </c>
      <c r="B19" s="23" t="s">
        <v>95</v>
      </c>
      <c r="C19" s="23" t="s">
        <v>100</v>
      </c>
      <c r="D19" s="24">
        <v>2.6620370370370372E-4</v>
      </c>
      <c r="E19" s="81">
        <v>4.2824074074074075E-4</v>
      </c>
      <c r="F19" s="24">
        <v>7.2152777777777764E-4</v>
      </c>
      <c r="G19" s="81">
        <v>2.0370370370370369E-4</v>
      </c>
      <c r="H19" s="97">
        <f t="shared" si="0"/>
        <v>1.6196759259259259E-3</v>
      </c>
      <c r="I19" s="86">
        <v>180</v>
      </c>
      <c r="J19" s="84">
        <v>30</v>
      </c>
      <c r="K19" s="86">
        <v>180</v>
      </c>
      <c r="L19" s="84">
        <v>120</v>
      </c>
      <c r="M19" s="86">
        <f t="shared" si="1"/>
        <v>510</v>
      </c>
      <c r="N19" s="81">
        <v>2.0254629629629629E-3</v>
      </c>
      <c r="O19" s="81">
        <v>4.1666666666666666E-3</v>
      </c>
      <c r="P19" s="81">
        <v>2.9282407407407412E-3</v>
      </c>
      <c r="Q19" s="81">
        <v>4.1666666666666666E-3</v>
      </c>
      <c r="R19" s="97">
        <f t="shared" si="2"/>
        <v>1.3287037037037038E-2</v>
      </c>
    </row>
    <row r="20" spans="1:18" ht="14.4" x14ac:dyDescent="0.3">
      <c r="A20" s="23">
        <v>19</v>
      </c>
      <c r="B20" s="23" t="s">
        <v>135</v>
      </c>
      <c r="C20" s="23" t="s">
        <v>136</v>
      </c>
      <c r="D20" s="24">
        <v>5.9027777777777778E-4</v>
      </c>
      <c r="E20" s="81">
        <v>1.0648148148148147E-3</v>
      </c>
      <c r="F20" s="24">
        <v>1.1320601851851854E-3</v>
      </c>
      <c r="G20" s="81">
        <v>3.5601851851851853E-4</v>
      </c>
      <c r="H20" s="97">
        <f t="shared" si="0"/>
        <v>3.1431712962962967E-3</v>
      </c>
      <c r="I20" s="86">
        <v>60</v>
      </c>
      <c r="J20" s="84">
        <v>120</v>
      </c>
      <c r="K20" s="86">
        <v>90</v>
      </c>
      <c r="L20" s="84">
        <v>120</v>
      </c>
      <c r="M20" s="86">
        <f t="shared" si="1"/>
        <v>390</v>
      </c>
      <c r="N20" s="81">
        <v>4.1666666666666666E-3</v>
      </c>
      <c r="O20" s="81">
        <v>4.1666666666666666E-3</v>
      </c>
      <c r="P20" s="81">
        <v>4.1666666666666666E-3</v>
      </c>
      <c r="Q20" s="81">
        <v>4.1666666666666666E-3</v>
      </c>
      <c r="R20" s="97">
        <f t="shared" si="2"/>
        <v>1.6666666666666666E-2</v>
      </c>
    </row>
    <row r="21" spans="1:18" ht="14.4" x14ac:dyDescent="0.3">
      <c r="A21" s="23">
        <v>20</v>
      </c>
      <c r="B21" s="23" t="s">
        <v>146</v>
      </c>
      <c r="C21" s="23" t="s">
        <v>177</v>
      </c>
      <c r="D21" s="24"/>
      <c r="E21" s="81"/>
      <c r="F21" s="24">
        <v>3.7280092592592595E-4</v>
      </c>
      <c r="G21" s="81">
        <v>2.3645833333333331E-4</v>
      </c>
      <c r="H21" s="97"/>
      <c r="I21" s="86"/>
      <c r="J21" s="84"/>
      <c r="K21" s="86">
        <v>180</v>
      </c>
      <c r="L21" s="84">
        <v>180</v>
      </c>
      <c r="M21" s="86"/>
      <c r="N21" s="81"/>
      <c r="O21" s="81"/>
      <c r="P21" s="81">
        <v>2.1180555555555553E-3</v>
      </c>
      <c r="Q21" s="81">
        <v>1.7245370370370372E-3</v>
      </c>
      <c r="R21" s="97">
        <f t="shared" si="2"/>
        <v>3.8425925925925928E-3</v>
      </c>
    </row>
    <row r="22" spans="1:18" ht="14.4" x14ac:dyDescent="0.3">
      <c r="A22" s="23">
        <v>21</v>
      </c>
      <c r="B22" s="23" t="s">
        <v>81</v>
      </c>
      <c r="C22" s="23" t="s">
        <v>82</v>
      </c>
      <c r="D22" s="24"/>
      <c r="E22" s="81"/>
      <c r="F22" s="24">
        <v>3.8425925925925927E-4</v>
      </c>
      <c r="G22" s="81">
        <v>2.5960648148148148E-4</v>
      </c>
      <c r="H22" s="97"/>
      <c r="I22" s="86"/>
      <c r="J22" s="84"/>
      <c r="K22" s="86">
        <v>180</v>
      </c>
      <c r="L22" s="84">
        <v>180</v>
      </c>
      <c r="M22" s="86"/>
      <c r="N22" s="81"/>
      <c r="O22" s="81"/>
      <c r="P22" s="81">
        <v>1.8171296296296297E-3</v>
      </c>
      <c r="Q22" s="81">
        <v>2.5231481481481481E-3</v>
      </c>
      <c r="R22" s="97">
        <f t="shared" si="2"/>
        <v>4.340277777777778E-3</v>
      </c>
    </row>
    <row r="23" spans="1:18" ht="14.4" x14ac:dyDescent="0.3">
      <c r="A23" s="23">
        <v>22</v>
      </c>
      <c r="B23" s="26" t="s">
        <v>175</v>
      </c>
      <c r="C23" s="23" t="s">
        <v>176</v>
      </c>
      <c r="D23" s="23"/>
      <c r="E23" s="84"/>
      <c r="F23" s="24">
        <v>6.0057870370370376E-4</v>
      </c>
      <c r="G23" s="81">
        <v>6.8715277777777774E-4</v>
      </c>
      <c r="H23" s="86"/>
      <c r="I23" s="96"/>
      <c r="J23" s="84"/>
      <c r="K23" s="86">
        <v>180</v>
      </c>
      <c r="L23" s="84">
        <v>180</v>
      </c>
      <c r="M23" s="86"/>
      <c r="N23" s="84"/>
      <c r="O23" s="84"/>
      <c r="P23" s="81">
        <v>2.3958333333333336E-3</v>
      </c>
      <c r="Q23" s="81">
        <v>3.2407407407407406E-3</v>
      </c>
      <c r="R23" s="97">
        <f t="shared" si="2"/>
        <v>5.6365740740740742E-3</v>
      </c>
    </row>
    <row r="24" spans="1:18" ht="14.4" x14ac:dyDescent="0.3">
      <c r="A24" s="23">
        <v>23</v>
      </c>
      <c r="B24" s="26" t="s">
        <v>175</v>
      </c>
      <c r="C24" s="23" t="s">
        <v>167</v>
      </c>
      <c r="D24" s="23"/>
      <c r="E24" s="84"/>
      <c r="F24" s="24">
        <v>3.7488425925925927E-4</v>
      </c>
      <c r="G24" s="81">
        <v>1.75E-4</v>
      </c>
      <c r="H24" s="86"/>
      <c r="I24" s="96"/>
      <c r="J24" s="84"/>
      <c r="K24" s="86">
        <v>180</v>
      </c>
      <c r="L24" s="84">
        <v>180</v>
      </c>
      <c r="M24" s="86"/>
      <c r="N24" s="84"/>
      <c r="O24" s="84"/>
      <c r="P24" s="81">
        <v>3.6574074074074074E-3</v>
      </c>
      <c r="Q24" s="81">
        <v>2.6388888888888885E-3</v>
      </c>
      <c r="R24" s="97">
        <f t="shared" si="2"/>
        <v>6.2962962962962964E-3</v>
      </c>
    </row>
    <row r="25" spans="1:18" ht="14.4" x14ac:dyDescent="0.3">
      <c r="A25" s="23">
        <v>24</v>
      </c>
      <c r="B25" s="65" t="s">
        <v>95</v>
      </c>
      <c r="C25" s="65" t="s">
        <v>96</v>
      </c>
      <c r="D25" s="70"/>
      <c r="E25" s="118"/>
      <c r="F25" s="24">
        <v>9.5393518518518527E-4</v>
      </c>
      <c r="G25" s="81">
        <v>2.4768518518518515E-4</v>
      </c>
      <c r="H25" s="104"/>
      <c r="I25" s="103"/>
      <c r="J25" s="102"/>
      <c r="K25" s="86">
        <v>120</v>
      </c>
      <c r="L25" s="84">
        <v>180</v>
      </c>
      <c r="M25" s="103"/>
      <c r="N25" s="118"/>
      <c r="O25" s="118"/>
      <c r="P25" s="81">
        <v>4.1666666666666666E-3</v>
      </c>
      <c r="Q25" s="81">
        <v>3.483796296296296E-3</v>
      </c>
      <c r="R25" s="104">
        <f t="shared" si="2"/>
        <v>7.6504629629629631E-3</v>
      </c>
    </row>
    <row r="26" spans="1:18" ht="14.4" x14ac:dyDescent="0.3">
      <c r="A26" s="23">
        <v>15</v>
      </c>
      <c r="B26" s="23" t="s">
        <v>118</v>
      </c>
      <c r="C26" s="23" t="s">
        <v>119</v>
      </c>
      <c r="D26" s="24">
        <v>2.0833333333333335E-4</v>
      </c>
      <c r="E26" s="81">
        <v>3.5879629629629635E-4</v>
      </c>
      <c r="F26" s="27"/>
      <c r="G26" s="81"/>
      <c r="H26" s="97">
        <f t="shared" ref="H26:H31" si="3">SUM(D26:G26)</f>
        <v>5.6712962962962967E-4</v>
      </c>
      <c r="I26" s="86">
        <v>180</v>
      </c>
      <c r="J26" s="84">
        <v>180</v>
      </c>
      <c r="K26" s="84"/>
      <c r="L26" s="84"/>
      <c r="M26" s="86">
        <f t="shared" ref="M26:M31" si="4">SUM(I26:L26)</f>
        <v>360</v>
      </c>
      <c r="N26" s="81">
        <v>1.9097222222222222E-3</v>
      </c>
      <c r="O26" s="81">
        <v>3.4328703703703704E-3</v>
      </c>
      <c r="P26" s="81"/>
      <c r="Q26" s="81"/>
      <c r="R26" s="97">
        <f t="shared" ref="R26:R31" si="5">SUM(N26:Q26)</f>
        <v>5.3425925925925924E-3</v>
      </c>
    </row>
    <row r="27" spans="1:18" ht="14.4" x14ac:dyDescent="0.3">
      <c r="A27" s="23">
        <v>5</v>
      </c>
      <c r="B27" s="23" t="s">
        <v>72</v>
      </c>
      <c r="C27" s="23" t="s">
        <v>73</v>
      </c>
      <c r="D27" s="24">
        <v>2.4305555555555552E-4</v>
      </c>
      <c r="E27" s="81">
        <v>3.9351851851851852E-4</v>
      </c>
      <c r="F27" s="27"/>
      <c r="G27" s="81"/>
      <c r="H27" s="97">
        <f t="shared" si="3"/>
        <v>6.3657407407407402E-4</v>
      </c>
      <c r="I27" s="86">
        <v>180</v>
      </c>
      <c r="J27" s="84">
        <v>180</v>
      </c>
      <c r="K27" s="84"/>
      <c r="L27" s="84"/>
      <c r="M27" s="86">
        <f t="shared" si="4"/>
        <v>360</v>
      </c>
      <c r="N27" s="81">
        <v>2.5925925925925925E-3</v>
      </c>
      <c r="O27" s="81">
        <v>2.9166666666666668E-3</v>
      </c>
      <c r="P27" s="81"/>
      <c r="Q27" s="81"/>
      <c r="R27" s="97">
        <f t="shared" si="5"/>
        <v>5.5092592592592589E-3</v>
      </c>
    </row>
    <row r="28" spans="1:18" ht="14.4" x14ac:dyDescent="0.3">
      <c r="A28" s="23">
        <v>6</v>
      </c>
      <c r="B28" s="23" t="s">
        <v>72</v>
      </c>
      <c r="C28" s="23" t="s">
        <v>66</v>
      </c>
      <c r="D28" s="24">
        <v>1.5046296296296297E-4</v>
      </c>
      <c r="E28" s="81">
        <v>5.4398148148148144E-4</v>
      </c>
      <c r="F28" s="27"/>
      <c r="G28" s="81"/>
      <c r="H28" s="97">
        <f t="shared" si="3"/>
        <v>6.9444444444444436E-4</v>
      </c>
      <c r="I28" s="86">
        <v>180</v>
      </c>
      <c r="J28" s="84">
        <v>90</v>
      </c>
      <c r="K28" s="84"/>
      <c r="L28" s="84"/>
      <c r="M28" s="86">
        <f t="shared" si="4"/>
        <v>270</v>
      </c>
      <c r="N28" s="81">
        <v>1.5624999999999999E-3</v>
      </c>
      <c r="O28" s="81">
        <v>4.1666666666666666E-3</v>
      </c>
      <c r="P28" s="81"/>
      <c r="Q28" s="81"/>
      <c r="R28" s="97">
        <f t="shared" si="5"/>
        <v>5.7291666666666663E-3</v>
      </c>
    </row>
    <row r="29" spans="1:18" ht="14.4" x14ac:dyDescent="0.3">
      <c r="A29" s="23">
        <v>13</v>
      </c>
      <c r="B29" s="23" t="s">
        <v>83</v>
      </c>
      <c r="C29" s="23" t="s">
        <v>84</v>
      </c>
      <c r="D29" s="24">
        <v>2.5462962962962961E-4</v>
      </c>
      <c r="E29" s="81">
        <v>0</v>
      </c>
      <c r="F29" s="24"/>
      <c r="G29" s="81"/>
      <c r="H29" s="97">
        <f t="shared" si="3"/>
        <v>2.5462962962962961E-4</v>
      </c>
      <c r="I29" s="86">
        <v>180</v>
      </c>
      <c r="J29" s="98">
        <v>0</v>
      </c>
      <c r="K29" s="98"/>
      <c r="L29" s="84"/>
      <c r="M29" s="86">
        <f t="shared" si="4"/>
        <v>180</v>
      </c>
      <c r="N29" s="81">
        <v>3.3024305555555554E-3</v>
      </c>
      <c r="O29" s="81">
        <v>4.1666666666666666E-3</v>
      </c>
      <c r="P29" s="81"/>
      <c r="Q29" s="81"/>
      <c r="R29" s="97">
        <f t="shared" si="5"/>
        <v>7.4690972222222225E-3</v>
      </c>
    </row>
    <row r="30" spans="1:18" ht="14.4" x14ac:dyDescent="0.3">
      <c r="A30" s="23">
        <v>12</v>
      </c>
      <c r="B30" s="23" t="s">
        <v>83</v>
      </c>
      <c r="C30" s="23" t="s">
        <v>85</v>
      </c>
      <c r="D30" s="24">
        <v>2.7777777777777778E-4</v>
      </c>
      <c r="E30" s="81">
        <v>6.134259259259259E-4</v>
      </c>
      <c r="F30" s="27"/>
      <c r="G30" s="81"/>
      <c r="H30" s="97">
        <f t="shared" si="3"/>
        <v>8.9120370370370373E-4</v>
      </c>
      <c r="I30" s="86">
        <v>180</v>
      </c>
      <c r="J30" s="84">
        <v>120</v>
      </c>
      <c r="K30" s="84"/>
      <c r="L30" s="84"/>
      <c r="M30" s="86">
        <f t="shared" si="4"/>
        <v>300</v>
      </c>
      <c r="N30" s="81">
        <v>2.2569444444444447E-3</v>
      </c>
      <c r="O30" s="81">
        <v>4.1666666666666666E-3</v>
      </c>
      <c r="P30" s="81"/>
      <c r="Q30" s="81"/>
      <c r="R30" s="97">
        <f t="shared" si="5"/>
        <v>6.4236111111111108E-3</v>
      </c>
    </row>
    <row r="31" spans="1:18" ht="14.4" x14ac:dyDescent="0.3">
      <c r="A31" s="23">
        <v>25</v>
      </c>
      <c r="B31" s="23" t="s">
        <v>61</v>
      </c>
      <c r="C31" s="23" t="s">
        <v>130</v>
      </c>
      <c r="D31" s="24">
        <v>1.6203703703703703E-4</v>
      </c>
      <c r="E31" s="81">
        <v>5.5555555555555556E-4</v>
      </c>
      <c r="F31" s="27"/>
      <c r="G31" s="81"/>
      <c r="H31" s="97">
        <f t="shared" si="3"/>
        <v>7.1759259259259259E-4</v>
      </c>
      <c r="I31" s="86">
        <v>180</v>
      </c>
      <c r="J31" s="84">
        <v>120</v>
      </c>
      <c r="K31" s="84"/>
      <c r="L31" s="84"/>
      <c r="M31" s="86">
        <f t="shared" si="4"/>
        <v>300</v>
      </c>
      <c r="N31" s="81">
        <v>2.8124999999999995E-3</v>
      </c>
      <c r="O31" s="81">
        <v>4.1666666666666666E-3</v>
      </c>
      <c r="P31" s="81"/>
      <c r="Q31" s="81"/>
      <c r="R31" s="97">
        <f t="shared" si="5"/>
        <v>6.9791666666666665E-3</v>
      </c>
    </row>
  </sheetData>
  <sortState xmlns:xlrd2="http://schemas.microsoft.com/office/spreadsheetml/2017/richdata2" ref="A2:R25">
    <sortCondition descending="1" ref="M2:M25"/>
    <sortCondition ref="R2:R25"/>
    <sortCondition ref="H2:H25"/>
  </sortState>
  <pageMargins left="0.25" right="0.25" top="0.75" bottom="0.75" header="0.3" footer="0.3"/>
  <pageSetup scale="69" fitToHeight="0" orientation="landscape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14"/>
  <sheetViews>
    <sheetView workbookViewId="0">
      <selection activeCell="U18" sqref="U18"/>
    </sheetView>
  </sheetViews>
  <sheetFormatPr defaultRowHeight="13.8" x14ac:dyDescent="0.25"/>
  <cols>
    <col min="1" max="1" width="16.59765625" customWidth="1"/>
  </cols>
  <sheetData>
    <row r="1" spans="1:17" ht="14.4" x14ac:dyDescent="0.3">
      <c r="A1" s="19" t="s">
        <v>0</v>
      </c>
      <c r="B1" s="19" t="s">
        <v>1</v>
      </c>
      <c r="C1" s="19" t="s">
        <v>10</v>
      </c>
      <c r="D1" s="19" t="s">
        <v>11</v>
      </c>
      <c r="E1" s="19"/>
      <c r="F1" s="19" t="s">
        <v>17</v>
      </c>
      <c r="G1" s="32" t="s">
        <v>12</v>
      </c>
      <c r="H1" s="33" t="s">
        <v>13</v>
      </c>
      <c r="I1" s="19" t="s">
        <v>14</v>
      </c>
      <c r="J1" s="19"/>
      <c r="K1" s="19" t="s">
        <v>18</v>
      </c>
      <c r="L1" s="32" t="s">
        <v>19</v>
      </c>
      <c r="M1" s="19" t="s">
        <v>15</v>
      </c>
      <c r="N1" s="19" t="s">
        <v>16</v>
      </c>
      <c r="O1" s="19"/>
      <c r="P1" s="19" t="s">
        <v>20</v>
      </c>
      <c r="Q1" s="32" t="s">
        <v>9</v>
      </c>
    </row>
    <row r="2" spans="1:17" ht="14.4" x14ac:dyDescent="0.3">
      <c r="A2" s="23" t="s">
        <v>91</v>
      </c>
      <c r="B2" s="23" t="s">
        <v>92</v>
      </c>
      <c r="C2" s="50">
        <v>2.2719907407407408E-4</v>
      </c>
      <c r="D2" s="24">
        <v>2.8935185185185189E-4</v>
      </c>
      <c r="E2" s="24"/>
      <c r="F2" s="83"/>
      <c r="G2" s="82">
        <f t="shared" ref="G2:G14" si="0">SUM(C2:F2)</f>
        <v>5.1655092592592594E-4</v>
      </c>
      <c r="H2" s="25">
        <v>180</v>
      </c>
      <c r="I2" s="26">
        <v>180</v>
      </c>
      <c r="J2" s="26"/>
      <c r="K2" s="26"/>
      <c r="L2" s="25">
        <f t="shared" ref="L2:L14" si="1">SUM(H2:K2)</f>
        <v>360</v>
      </c>
      <c r="M2" s="52">
        <v>1.6435185185185183E-3</v>
      </c>
      <c r="N2" s="27">
        <v>1.5856481481481479E-3</v>
      </c>
      <c r="O2" s="27"/>
      <c r="P2" s="26"/>
      <c r="Q2" s="82">
        <f t="shared" ref="Q2:Q14" si="2">SUM(M2:P2)</f>
        <v>3.2291666666666662E-3</v>
      </c>
    </row>
    <row r="3" spans="1:17" ht="14.4" x14ac:dyDescent="0.3">
      <c r="A3" s="23" t="s">
        <v>81</v>
      </c>
      <c r="B3" s="23" t="s">
        <v>82</v>
      </c>
      <c r="C3" s="50">
        <v>3.1712962962962961E-4</v>
      </c>
      <c r="D3" s="24">
        <v>2.3148148148148146E-4</v>
      </c>
      <c r="E3" s="24"/>
      <c r="F3" s="83"/>
      <c r="G3" s="82">
        <f t="shared" si="0"/>
        <v>5.4861111111111104E-4</v>
      </c>
      <c r="H3" s="25">
        <v>180</v>
      </c>
      <c r="I3" s="26">
        <v>180</v>
      </c>
      <c r="J3" s="26"/>
      <c r="K3" s="26"/>
      <c r="L3" s="25">
        <f t="shared" si="1"/>
        <v>360</v>
      </c>
      <c r="M3" s="52">
        <v>1.8634259259259261E-3</v>
      </c>
      <c r="N3" s="27">
        <v>1.7476851851851852E-3</v>
      </c>
      <c r="O3" s="27"/>
      <c r="P3" s="26"/>
      <c r="Q3" s="82">
        <f t="shared" si="2"/>
        <v>3.6111111111111114E-3</v>
      </c>
    </row>
    <row r="4" spans="1:17" ht="14.4" x14ac:dyDescent="0.3">
      <c r="A4" s="23" t="s">
        <v>83</v>
      </c>
      <c r="B4" s="23" t="s">
        <v>85</v>
      </c>
      <c r="C4" s="50">
        <v>2.4548611111111114E-4</v>
      </c>
      <c r="D4" s="24">
        <v>9.2592592592592588E-5</v>
      </c>
      <c r="E4" s="24"/>
      <c r="F4" s="83"/>
      <c r="G4" s="82">
        <f t="shared" si="0"/>
        <v>3.3807870370370372E-4</v>
      </c>
      <c r="H4" s="25">
        <v>180</v>
      </c>
      <c r="I4" s="26">
        <v>180</v>
      </c>
      <c r="J4" s="26"/>
      <c r="K4" s="26"/>
      <c r="L4" s="25">
        <f t="shared" si="1"/>
        <v>360</v>
      </c>
      <c r="M4" s="52">
        <v>2.0138888888888888E-3</v>
      </c>
      <c r="N4" s="27">
        <v>1.8055555555555557E-3</v>
      </c>
      <c r="O4" s="27"/>
      <c r="P4" s="26"/>
      <c r="Q4" s="82">
        <f t="shared" si="2"/>
        <v>3.8194444444444448E-3</v>
      </c>
    </row>
    <row r="5" spans="1:17" ht="14.4" x14ac:dyDescent="0.3">
      <c r="A5" s="64" t="s">
        <v>149</v>
      </c>
      <c r="B5" s="64" t="s">
        <v>151</v>
      </c>
      <c r="C5" s="50">
        <v>5.0925925925925921E-4</v>
      </c>
      <c r="D5" s="24">
        <v>2.4305555555555552E-4</v>
      </c>
      <c r="E5" s="24"/>
      <c r="F5" s="83"/>
      <c r="G5" s="82">
        <f t="shared" si="0"/>
        <v>7.5231481481481471E-4</v>
      </c>
      <c r="H5" s="25">
        <v>180</v>
      </c>
      <c r="I5" s="26">
        <v>180</v>
      </c>
      <c r="J5" s="26"/>
      <c r="K5" s="26"/>
      <c r="L5" s="25">
        <f t="shared" si="1"/>
        <v>360</v>
      </c>
      <c r="M5" s="52">
        <v>2.1296296296296298E-3</v>
      </c>
      <c r="N5" s="27">
        <v>1.8171296296296297E-3</v>
      </c>
      <c r="O5" s="27"/>
      <c r="P5" s="26"/>
      <c r="Q5" s="82">
        <f t="shared" si="2"/>
        <v>3.9467592592592592E-3</v>
      </c>
    </row>
    <row r="6" spans="1:17" ht="14.4" x14ac:dyDescent="0.3">
      <c r="A6" s="64" t="s">
        <v>133</v>
      </c>
      <c r="B6" s="64" t="s">
        <v>134</v>
      </c>
      <c r="C6" s="50">
        <v>2.199074074074074E-4</v>
      </c>
      <c r="D6" s="24">
        <v>4.1666666666666669E-4</v>
      </c>
      <c r="E6" s="24"/>
      <c r="F6" s="24"/>
      <c r="G6" s="82">
        <f t="shared" si="0"/>
        <v>6.3657407407407413E-4</v>
      </c>
      <c r="H6" s="25">
        <v>180</v>
      </c>
      <c r="I6" s="26">
        <v>180</v>
      </c>
      <c r="J6" s="26"/>
      <c r="K6" s="26"/>
      <c r="L6" s="25">
        <f t="shared" si="1"/>
        <v>360</v>
      </c>
      <c r="M6" s="52">
        <v>1.4004629629629629E-3</v>
      </c>
      <c r="N6" s="27">
        <v>3.2060185185185191E-3</v>
      </c>
      <c r="O6" s="27"/>
      <c r="P6" s="26"/>
      <c r="Q6" s="82">
        <f t="shared" si="2"/>
        <v>4.6064814814814822E-3</v>
      </c>
    </row>
    <row r="7" spans="1:17" ht="14.4" x14ac:dyDescent="0.3">
      <c r="A7" s="23" t="s">
        <v>135</v>
      </c>
      <c r="B7" s="23" t="s">
        <v>136</v>
      </c>
      <c r="C7" s="50">
        <v>1.6932870370370374E-4</v>
      </c>
      <c r="D7" s="24">
        <v>2.6620370370370372E-4</v>
      </c>
      <c r="E7" s="24"/>
      <c r="F7" s="83"/>
      <c r="G7" s="82">
        <f t="shared" si="0"/>
        <v>4.3553240740740748E-4</v>
      </c>
      <c r="H7" s="25">
        <v>180</v>
      </c>
      <c r="I7" s="26">
        <v>180</v>
      </c>
      <c r="J7" s="26"/>
      <c r="K7" s="26"/>
      <c r="L7" s="25">
        <f t="shared" si="1"/>
        <v>360</v>
      </c>
      <c r="M7" s="52">
        <v>2.0490740740740743E-3</v>
      </c>
      <c r="N7" s="27">
        <v>3.9236111111111112E-3</v>
      </c>
      <c r="O7" s="27"/>
      <c r="P7" s="26"/>
      <c r="Q7" s="82">
        <f t="shared" si="2"/>
        <v>5.972685185185185E-3</v>
      </c>
    </row>
    <row r="8" spans="1:17" ht="14.4" x14ac:dyDescent="0.3">
      <c r="A8" s="23" t="s">
        <v>88</v>
      </c>
      <c r="B8" s="23" t="s">
        <v>94</v>
      </c>
      <c r="C8" s="50">
        <v>2.8263888888888891E-4</v>
      </c>
      <c r="D8" s="24">
        <v>1.9675925925925926E-4</v>
      </c>
      <c r="E8" s="24"/>
      <c r="F8" s="83"/>
      <c r="G8" s="82">
        <f t="shared" si="0"/>
        <v>4.7939814814814817E-4</v>
      </c>
      <c r="H8" s="25">
        <v>180</v>
      </c>
      <c r="I8" s="26">
        <v>180</v>
      </c>
      <c r="J8" s="26"/>
      <c r="K8" s="26"/>
      <c r="L8" s="25">
        <f t="shared" si="1"/>
        <v>360</v>
      </c>
      <c r="M8" s="52">
        <v>2.0370370370370373E-3</v>
      </c>
      <c r="N8" s="27">
        <v>4.0046296296296297E-3</v>
      </c>
      <c r="O8" s="27"/>
      <c r="P8" s="26"/>
      <c r="Q8" s="82">
        <f t="shared" si="2"/>
        <v>6.0416666666666674E-3</v>
      </c>
    </row>
    <row r="9" spans="1:17" ht="14.4" x14ac:dyDescent="0.3">
      <c r="A9" s="23" t="s">
        <v>83</v>
      </c>
      <c r="B9" s="23" t="s">
        <v>84</v>
      </c>
      <c r="C9" s="50">
        <v>2.199074074074074E-4</v>
      </c>
      <c r="D9" s="24">
        <v>1.8518518518518518E-4</v>
      </c>
      <c r="E9" s="24"/>
      <c r="F9" s="83"/>
      <c r="G9" s="82">
        <f t="shared" si="0"/>
        <v>4.0509259259259258E-4</v>
      </c>
      <c r="H9" s="25">
        <v>180</v>
      </c>
      <c r="I9" s="26">
        <v>180</v>
      </c>
      <c r="J9" s="26"/>
      <c r="K9" s="26"/>
      <c r="L9" s="25">
        <f t="shared" si="1"/>
        <v>360</v>
      </c>
      <c r="M9" s="52">
        <v>2.5347222222222221E-3</v>
      </c>
      <c r="N9" s="27">
        <v>3.6342592592592594E-3</v>
      </c>
      <c r="O9" s="27"/>
      <c r="P9" s="26"/>
      <c r="Q9" s="82">
        <f t="shared" si="2"/>
        <v>6.1689814814814819E-3</v>
      </c>
    </row>
    <row r="10" spans="1:17" ht="14.4" x14ac:dyDescent="0.3">
      <c r="A10" s="23" t="s">
        <v>86</v>
      </c>
      <c r="B10" s="23" t="s">
        <v>87</v>
      </c>
      <c r="C10" s="50">
        <v>1.7361111111111112E-4</v>
      </c>
      <c r="D10" s="24">
        <v>1.8518518518518518E-4</v>
      </c>
      <c r="E10" s="24"/>
      <c r="F10" s="83"/>
      <c r="G10" s="82">
        <f t="shared" si="0"/>
        <v>3.5879629629629629E-4</v>
      </c>
      <c r="H10" s="25">
        <v>150</v>
      </c>
      <c r="I10" s="26">
        <v>150</v>
      </c>
      <c r="J10" s="26"/>
      <c r="K10" s="26"/>
      <c r="L10" s="25">
        <f t="shared" si="1"/>
        <v>300</v>
      </c>
      <c r="M10" s="52">
        <v>4.1666666666666666E-3</v>
      </c>
      <c r="N10" s="27">
        <v>4.1666666666666666E-3</v>
      </c>
      <c r="O10" s="27"/>
      <c r="P10" s="26"/>
      <c r="Q10" s="82">
        <f t="shared" si="2"/>
        <v>8.3333333333333332E-3</v>
      </c>
    </row>
    <row r="11" spans="1:17" ht="14.4" x14ac:dyDescent="0.3">
      <c r="A11" s="64" t="s">
        <v>116</v>
      </c>
      <c r="B11" s="64" t="s">
        <v>45</v>
      </c>
      <c r="C11" s="50">
        <v>5.0925925925925921E-4</v>
      </c>
      <c r="D11" s="24">
        <v>1.7361111111111112E-4</v>
      </c>
      <c r="E11" s="24"/>
      <c r="F11" s="83"/>
      <c r="G11" s="82">
        <f t="shared" si="0"/>
        <v>6.8287037037037036E-4</v>
      </c>
      <c r="H11" s="25">
        <v>150</v>
      </c>
      <c r="I11" s="26">
        <v>150</v>
      </c>
      <c r="J11" s="26"/>
      <c r="K11" s="26"/>
      <c r="L11" s="25">
        <f t="shared" si="1"/>
        <v>300</v>
      </c>
      <c r="M11" s="52">
        <v>4.1666666666666666E-3</v>
      </c>
      <c r="N11" s="27">
        <v>4.1666666666666666E-3</v>
      </c>
      <c r="O11" s="27"/>
      <c r="P11" s="26"/>
      <c r="Q11" s="82">
        <f t="shared" si="2"/>
        <v>8.3333333333333332E-3</v>
      </c>
    </row>
    <row r="12" spans="1:17" ht="14.4" x14ac:dyDescent="0.3">
      <c r="A12" s="62" t="s">
        <v>135</v>
      </c>
      <c r="B12" s="62" t="s">
        <v>156</v>
      </c>
      <c r="C12" s="50">
        <v>1.2384259259259258E-3</v>
      </c>
      <c r="D12" s="24">
        <v>1.6319444444444445E-3</v>
      </c>
      <c r="E12" s="24"/>
      <c r="F12" s="83"/>
      <c r="G12" s="82">
        <f t="shared" si="0"/>
        <v>2.8703703703703703E-3</v>
      </c>
      <c r="H12" s="25">
        <v>180</v>
      </c>
      <c r="I12" s="26">
        <v>90</v>
      </c>
      <c r="J12" s="26"/>
      <c r="K12" s="26"/>
      <c r="L12" s="25">
        <f t="shared" si="1"/>
        <v>270</v>
      </c>
      <c r="M12" s="52">
        <v>2.9629629629629628E-3</v>
      </c>
      <c r="N12" s="27">
        <v>4.1666666666666666E-3</v>
      </c>
      <c r="O12" s="27"/>
      <c r="P12" s="26"/>
      <c r="Q12" s="82">
        <f t="shared" si="2"/>
        <v>7.1296296296296299E-3</v>
      </c>
    </row>
    <row r="13" spans="1:17" ht="14.4" x14ac:dyDescent="0.3">
      <c r="A13" s="64" t="s">
        <v>122</v>
      </c>
      <c r="B13" s="64" t="s">
        <v>123</v>
      </c>
      <c r="C13" s="50">
        <v>3.4722222222222224E-4</v>
      </c>
      <c r="D13" s="24">
        <v>2.3148148148148146E-4</v>
      </c>
      <c r="E13" s="24"/>
      <c r="F13" s="83"/>
      <c r="G13" s="82">
        <f t="shared" si="0"/>
        <v>5.7870370370370367E-4</v>
      </c>
      <c r="H13" s="25">
        <v>180</v>
      </c>
      <c r="I13" s="26">
        <v>60</v>
      </c>
      <c r="J13" s="26"/>
      <c r="K13" s="26"/>
      <c r="L13" s="25">
        <f t="shared" si="1"/>
        <v>240</v>
      </c>
      <c r="M13" s="52">
        <v>2.2453703703703702E-3</v>
      </c>
      <c r="N13" s="27">
        <v>4.1666666666666666E-3</v>
      </c>
      <c r="O13" s="27"/>
      <c r="P13" s="26"/>
      <c r="Q13" s="82">
        <f t="shared" si="2"/>
        <v>6.4120370370370373E-3</v>
      </c>
    </row>
    <row r="14" spans="1:17" ht="14.4" x14ac:dyDescent="0.3">
      <c r="A14" s="64" t="s">
        <v>149</v>
      </c>
      <c r="B14" s="64" t="s">
        <v>159</v>
      </c>
      <c r="C14" s="50">
        <v>2.7083333333333332E-4</v>
      </c>
      <c r="D14" s="24">
        <v>3.0092592592592595E-4</v>
      </c>
      <c r="E14" s="24"/>
      <c r="F14" s="83"/>
      <c r="G14" s="82">
        <f t="shared" si="0"/>
        <v>5.7175925925925927E-4</v>
      </c>
      <c r="H14" s="25">
        <v>160</v>
      </c>
      <c r="I14" s="26">
        <v>60</v>
      </c>
      <c r="J14" s="26"/>
      <c r="K14" s="26"/>
      <c r="L14" s="25">
        <f t="shared" si="1"/>
        <v>220</v>
      </c>
      <c r="M14" s="52">
        <v>4.1666666666666666E-3</v>
      </c>
      <c r="N14" s="27">
        <v>4.1666666666666666E-3</v>
      </c>
      <c r="O14" s="27"/>
      <c r="P14" s="26"/>
      <c r="Q14" s="82">
        <f t="shared" si="2"/>
        <v>8.3333333333333332E-3</v>
      </c>
    </row>
  </sheetData>
  <sortState xmlns:xlrd2="http://schemas.microsoft.com/office/spreadsheetml/2017/richdata2" ref="A1:Q14">
    <sortCondition descending="1" ref="L1:L14"/>
    <sortCondition ref="Q1:Q14"/>
    <sortCondition ref="G1:G14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27"/>
  <sheetViews>
    <sheetView workbookViewId="0">
      <selection activeCell="K27" sqref="A2:K27"/>
    </sheetView>
  </sheetViews>
  <sheetFormatPr defaultRowHeight="13.8" x14ac:dyDescent="0.25"/>
  <cols>
    <col min="1" max="1" width="13.8984375" bestFit="1" customWidth="1"/>
    <col min="2" max="2" width="7" bestFit="1" customWidth="1"/>
    <col min="3" max="3" width="9" style="11"/>
    <col min="5" max="6" width="9" style="11"/>
    <col min="8" max="8" width="9" style="11"/>
  </cols>
  <sheetData>
    <row r="1" spans="1:11" x14ac:dyDescent="0.25">
      <c r="I1" t="s">
        <v>181</v>
      </c>
      <c r="J1" t="s">
        <v>182</v>
      </c>
      <c r="K1" t="s">
        <v>183</v>
      </c>
    </row>
    <row r="2" spans="1:11" x14ac:dyDescent="0.25">
      <c r="A2" t="s">
        <v>39</v>
      </c>
      <c r="B2" t="s">
        <v>40</v>
      </c>
      <c r="C2" s="11">
        <v>1.1458333333333333E-3</v>
      </c>
      <c r="D2">
        <v>150</v>
      </c>
      <c r="E2" s="11">
        <v>3.2407407407407406E-3</v>
      </c>
      <c r="F2" s="11">
        <v>4.7685185185185195E-4</v>
      </c>
      <c r="G2">
        <v>150</v>
      </c>
      <c r="H2" s="11">
        <v>3.0092592592592588E-3</v>
      </c>
      <c r="I2" s="11">
        <f t="shared" ref="I2:I27" si="0">C2+F2</f>
        <v>1.6226851851851853E-3</v>
      </c>
      <c r="J2">
        <f t="shared" ref="J2:J27" si="1">D2+G2</f>
        <v>300</v>
      </c>
      <c r="K2" s="11">
        <f t="shared" ref="K2:K27" si="2">E2+H2</f>
        <v>6.2499999999999995E-3</v>
      </c>
    </row>
    <row r="3" spans="1:11" x14ac:dyDescent="0.25">
      <c r="A3" t="s">
        <v>39</v>
      </c>
      <c r="B3" t="s">
        <v>41</v>
      </c>
      <c r="C3" s="11">
        <v>2.0949074074074073E-3</v>
      </c>
      <c r="D3">
        <v>150</v>
      </c>
      <c r="E3" s="11">
        <v>4.5138888888888893E-3</v>
      </c>
      <c r="F3" s="11">
        <v>3.25462962962963E-4</v>
      </c>
      <c r="G3">
        <v>150</v>
      </c>
      <c r="H3" s="11">
        <v>2.9158564814814811E-3</v>
      </c>
      <c r="I3" s="11">
        <f t="shared" si="0"/>
        <v>2.4203703703703705E-3</v>
      </c>
      <c r="J3">
        <f t="shared" si="1"/>
        <v>300</v>
      </c>
      <c r="K3" s="11">
        <f t="shared" si="2"/>
        <v>7.4297453703703704E-3</v>
      </c>
    </row>
    <row r="4" spans="1:11" x14ac:dyDescent="0.25">
      <c r="A4" t="s">
        <v>124</v>
      </c>
      <c r="B4" t="s">
        <v>125</v>
      </c>
      <c r="C4" s="11">
        <v>1.9328703703703704E-3</v>
      </c>
      <c r="D4">
        <v>150</v>
      </c>
      <c r="E4" s="11">
        <v>5.943518518518519E-3</v>
      </c>
      <c r="F4" s="11">
        <v>4.6296296296296293E-4</v>
      </c>
      <c r="G4">
        <v>150</v>
      </c>
      <c r="H4" s="11">
        <v>3.472222222222222E-3</v>
      </c>
      <c r="I4" s="11">
        <f t="shared" si="0"/>
        <v>2.3958333333333331E-3</v>
      </c>
      <c r="J4">
        <f t="shared" si="1"/>
        <v>300</v>
      </c>
      <c r="K4" s="11">
        <f t="shared" si="2"/>
        <v>9.4157407407407419E-3</v>
      </c>
    </row>
    <row r="5" spans="1:11" x14ac:dyDescent="0.25">
      <c r="A5" t="s">
        <v>34</v>
      </c>
      <c r="B5" t="s">
        <v>35</v>
      </c>
      <c r="C5" s="11">
        <v>1.5393518518518519E-3</v>
      </c>
      <c r="D5">
        <v>120</v>
      </c>
      <c r="E5" s="11">
        <v>6.2499999999999995E-3</v>
      </c>
      <c r="F5" s="11">
        <v>4.9768518518518521E-4</v>
      </c>
      <c r="G5">
        <v>150</v>
      </c>
      <c r="H5" s="11">
        <v>2.9050925925925928E-3</v>
      </c>
      <c r="I5" s="11">
        <f t="shared" si="0"/>
        <v>2.0370370370370369E-3</v>
      </c>
      <c r="J5">
        <f t="shared" si="1"/>
        <v>270</v>
      </c>
      <c r="K5" s="11">
        <f t="shared" si="2"/>
        <v>9.1550925925925931E-3</v>
      </c>
    </row>
    <row r="6" spans="1:11" x14ac:dyDescent="0.25">
      <c r="A6" t="s">
        <v>34</v>
      </c>
      <c r="B6" t="s">
        <v>25</v>
      </c>
      <c r="C6" s="11">
        <v>1.3310185185185185E-3</v>
      </c>
      <c r="D6">
        <v>120</v>
      </c>
      <c r="E6" s="11">
        <v>6.2499999999999995E-3</v>
      </c>
      <c r="F6" s="11">
        <v>4.9768518518518521E-4</v>
      </c>
      <c r="G6">
        <v>145</v>
      </c>
      <c r="H6" s="11">
        <v>4.1666666666666666E-3</v>
      </c>
      <c r="I6" s="11">
        <f t="shared" si="0"/>
        <v>1.8287037037037037E-3</v>
      </c>
      <c r="J6">
        <f t="shared" si="1"/>
        <v>265</v>
      </c>
      <c r="K6" s="11">
        <f t="shared" si="2"/>
        <v>1.0416666666666666E-2</v>
      </c>
    </row>
    <row r="7" spans="1:11" x14ac:dyDescent="0.25">
      <c r="A7" t="s">
        <v>26</v>
      </c>
      <c r="B7" t="s">
        <v>27</v>
      </c>
      <c r="C7" s="11">
        <v>2.0486111111111113E-3</v>
      </c>
      <c r="D7">
        <v>90</v>
      </c>
      <c r="E7" s="11">
        <v>6.2499999999999995E-3</v>
      </c>
      <c r="F7" s="11">
        <v>3.5300925925925924E-4</v>
      </c>
      <c r="G7">
        <v>150</v>
      </c>
      <c r="H7" s="11">
        <v>2.8124999999999995E-3</v>
      </c>
      <c r="I7" s="11">
        <f t="shared" si="0"/>
        <v>2.4016203703703704E-3</v>
      </c>
      <c r="J7">
        <f t="shared" si="1"/>
        <v>240</v>
      </c>
      <c r="K7" s="11">
        <f t="shared" si="2"/>
        <v>9.0624999999999994E-3</v>
      </c>
    </row>
    <row r="8" spans="1:11" x14ac:dyDescent="0.25">
      <c r="A8" t="s">
        <v>50</v>
      </c>
      <c r="B8" t="s">
        <v>107</v>
      </c>
      <c r="C8" s="11">
        <v>1.6435185185185183E-3</v>
      </c>
      <c r="D8">
        <v>90</v>
      </c>
      <c r="E8" s="11">
        <v>6.2499999999999995E-3</v>
      </c>
      <c r="F8" s="11">
        <v>6.018518518518519E-4</v>
      </c>
      <c r="G8">
        <v>150</v>
      </c>
      <c r="H8" s="11">
        <v>3.0208333333333333E-3</v>
      </c>
      <c r="I8" s="11">
        <f t="shared" si="0"/>
        <v>2.2453703703703702E-3</v>
      </c>
      <c r="J8">
        <f t="shared" si="1"/>
        <v>240</v>
      </c>
      <c r="K8" s="11">
        <f t="shared" si="2"/>
        <v>9.2708333333333323E-3</v>
      </c>
    </row>
    <row r="9" spans="1:11" x14ac:dyDescent="0.25">
      <c r="A9" t="s">
        <v>26</v>
      </c>
      <c r="B9" t="s">
        <v>28</v>
      </c>
      <c r="C9" s="11">
        <v>2.8240740740740739E-3</v>
      </c>
      <c r="D9">
        <v>90</v>
      </c>
      <c r="E9" s="11">
        <v>6.2499999999999995E-3</v>
      </c>
      <c r="F9" s="11">
        <v>1.0995370370370371E-3</v>
      </c>
      <c r="G9">
        <v>150</v>
      </c>
      <c r="H9" s="11">
        <v>3.8773148148148143E-3</v>
      </c>
      <c r="I9" s="11">
        <f t="shared" si="0"/>
        <v>3.9236111111111112E-3</v>
      </c>
      <c r="J9">
        <f t="shared" si="1"/>
        <v>240</v>
      </c>
      <c r="K9" s="11">
        <f t="shared" si="2"/>
        <v>1.0127314814814815E-2</v>
      </c>
    </row>
    <row r="10" spans="1:11" x14ac:dyDescent="0.25">
      <c r="A10" t="s">
        <v>44</v>
      </c>
      <c r="B10" t="s">
        <v>45</v>
      </c>
      <c r="C10" s="11">
        <v>1.25E-3</v>
      </c>
      <c r="D10">
        <v>150</v>
      </c>
      <c r="E10" s="11">
        <v>4.7106481481481478E-3</v>
      </c>
      <c r="F10" s="11">
        <v>5.9027777777777778E-4</v>
      </c>
      <c r="G10">
        <v>60</v>
      </c>
      <c r="H10" s="11">
        <v>4.1666666666666666E-3</v>
      </c>
      <c r="I10" s="11">
        <f t="shared" si="0"/>
        <v>1.8402777777777779E-3</v>
      </c>
      <c r="J10">
        <f t="shared" si="1"/>
        <v>210</v>
      </c>
      <c r="K10" s="11">
        <f t="shared" si="2"/>
        <v>8.8773148148148136E-3</v>
      </c>
    </row>
    <row r="11" spans="1:11" x14ac:dyDescent="0.25">
      <c r="A11" t="s">
        <v>97</v>
      </c>
      <c r="B11" t="s">
        <v>98</v>
      </c>
      <c r="C11" s="11">
        <v>2.9166666666666668E-3</v>
      </c>
      <c r="D11">
        <v>60</v>
      </c>
      <c r="E11" s="11">
        <v>6.2499999999999995E-3</v>
      </c>
      <c r="F11" s="11">
        <v>2.4305555555555552E-4</v>
      </c>
      <c r="G11">
        <v>150</v>
      </c>
      <c r="H11" s="11">
        <v>2.673611111111111E-3</v>
      </c>
      <c r="I11" s="11">
        <f t="shared" si="0"/>
        <v>3.1597222222222222E-3</v>
      </c>
      <c r="J11">
        <f t="shared" si="1"/>
        <v>210</v>
      </c>
      <c r="K11" s="11">
        <f t="shared" si="2"/>
        <v>8.9236111111111113E-3</v>
      </c>
    </row>
    <row r="12" spans="1:11" x14ac:dyDescent="0.25">
      <c r="A12" t="s">
        <v>32</v>
      </c>
      <c r="B12" t="s">
        <v>33</v>
      </c>
      <c r="C12" s="11">
        <v>1.9212962962962962E-3</v>
      </c>
      <c r="D12">
        <v>60</v>
      </c>
      <c r="E12" s="11">
        <v>6.2499999999999995E-3</v>
      </c>
      <c r="F12" s="11">
        <v>3.3564814814814812E-4</v>
      </c>
      <c r="G12">
        <v>150</v>
      </c>
      <c r="H12" s="11">
        <v>4.0856481481481481E-3</v>
      </c>
      <c r="I12" s="11">
        <f t="shared" si="0"/>
        <v>2.2569444444444442E-3</v>
      </c>
      <c r="J12">
        <f t="shared" si="1"/>
        <v>210</v>
      </c>
      <c r="K12" s="11">
        <f t="shared" si="2"/>
        <v>1.0335648148148148E-2</v>
      </c>
    </row>
    <row r="13" spans="1:11" x14ac:dyDescent="0.25">
      <c r="A13" t="s">
        <v>50</v>
      </c>
      <c r="B13" t="s">
        <v>106</v>
      </c>
      <c r="C13" s="11">
        <v>1.3310185185185185E-3</v>
      </c>
      <c r="D13">
        <v>60</v>
      </c>
      <c r="E13" s="11">
        <v>6.2499999999999995E-3</v>
      </c>
      <c r="F13" s="11">
        <v>2.5462962962962961E-4</v>
      </c>
      <c r="G13">
        <v>145</v>
      </c>
      <c r="H13" s="11">
        <v>2.8819444444444444E-3</v>
      </c>
      <c r="I13" s="11">
        <f t="shared" si="0"/>
        <v>1.5856481481481481E-3</v>
      </c>
      <c r="J13">
        <f t="shared" si="1"/>
        <v>205</v>
      </c>
      <c r="K13" s="11">
        <f t="shared" si="2"/>
        <v>9.1319444444444443E-3</v>
      </c>
    </row>
    <row r="14" spans="1:11" x14ac:dyDescent="0.25">
      <c r="A14" t="s">
        <v>44</v>
      </c>
      <c r="B14" t="s">
        <v>46</v>
      </c>
      <c r="C14" s="11">
        <v>1.7592592592592592E-3</v>
      </c>
      <c r="D14">
        <v>30</v>
      </c>
      <c r="E14" s="11">
        <v>6.2499999999999995E-3</v>
      </c>
      <c r="F14" s="11">
        <v>2.4768518518518515E-4</v>
      </c>
      <c r="G14">
        <v>150</v>
      </c>
      <c r="H14" s="11">
        <v>2.4951388888888888E-3</v>
      </c>
      <c r="I14" s="11">
        <f t="shared" si="0"/>
        <v>2.0069444444444444E-3</v>
      </c>
      <c r="J14">
        <f t="shared" si="1"/>
        <v>180</v>
      </c>
      <c r="K14" s="11">
        <f t="shared" si="2"/>
        <v>8.7451388888888891E-3</v>
      </c>
    </row>
    <row r="15" spans="1:11" x14ac:dyDescent="0.25">
      <c r="A15" t="s">
        <v>29</v>
      </c>
      <c r="B15" t="s">
        <v>30</v>
      </c>
      <c r="C15" s="11">
        <v>1.3310185185185185E-3</v>
      </c>
      <c r="D15">
        <v>30</v>
      </c>
      <c r="E15" s="11">
        <v>6.2499999999999995E-3</v>
      </c>
      <c r="F15" s="11">
        <v>3.8310185185185186E-4</v>
      </c>
      <c r="G15">
        <v>145</v>
      </c>
      <c r="H15" s="11">
        <v>3.9236111111111112E-3</v>
      </c>
      <c r="I15" s="11">
        <f t="shared" si="0"/>
        <v>1.7141203703703704E-3</v>
      </c>
      <c r="J15">
        <f t="shared" si="1"/>
        <v>175</v>
      </c>
      <c r="K15" s="11">
        <f t="shared" si="2"/>
        <v>1.0173611111111111E-2</v>
      </c>
    </row>
    <row r="16" spans="1:11" x14ac:dyDescent="0.25">
      <c r="A16" t="s">
        <v>29</v>
      </c>
      <c r="B16" t="s">
        <v>31</v>
      </c>
      <c r="C16" s="11">
        <v>2.8935185185185188E-3</v>
      </c>
      <c r="D16">
        <v>30</v>
      </c>
      <c r="E16" s="11">
        <v>6.2499999999999995E-3</v>
      </c>
      <c r="F16" s="11">
        <v>7.291666666666667E-4</v>
      </c>
      <c r="G16">
        <v>140</v>
      </c>
      <c r="H16" s="11">
        <v>4.1666666666666666E-3</v>
      </c>
      <c r="I16" s="11">
        <f t="shared" si="0"/>
        <v>3.6226851851851854E-3</v>
      </c>
      <c r="J16">
        <f t="shared" si="1"/>
        <v>170</v>
      </c>
      <c r="K16" s="11">
        <f t="shared" si="2"/>
        <v>1.0416666666666666E-2</v>
      </c>
    </row>
    <row r="17" spans="1:11" x14ac:dyDescent="0.25">
      <c r="A17" t="s">
        <v>114</v>
      </c>
      <c r="B17" t="s">
        <v>115</v>
      </c>
      <c r="C17" s="11">
        <v>4.1666666666666699E-2</v>
      </c>
      <c r="D17">
        <v>0</v>
      </c>
      <c r="E17" s="11">
        <v>6.2499999999999995E-3</v>
      </c>
      <c r="F17" s="11">
        <v>3.6805555555555555E-4</v>
      </c>
      <c r="G17">
        <v>150</v>
      </c>
      <c r="H17" s="11">
        <v>2.7662037037037034E-3</v>
      </c>
      <c r="I17" s="11">
        <f t="shared" si="0"/>
        <v>4.2034722222222258E-2</v>
      </c>
      <c r="J17">
        <f t="shared" si="1"/>
        <v>150</v>
      </c>
      <c r="K17" s="11">
        <f t="shared" si="2"/>
        <v>9.0162037037037034E-3</v>
      </c>
    </row>
    <row r="18" spans="1:11" x14ac:dyDescent="0.25">
      <c r="A18" t="s">
        <v>42</v>
      </c>
      <c r="B18" t="s">
        <v>43</v>
      </c>
      <c r="C18" s="11">
        <v>8.3333333333333301E-2</v>
      </c>
      <c r="D18">
        <v>0</v>
      </c>
      <c r="F18" s="11">
        <v>7.175925925925927E-4</v>
      </c>
      <c r="G18">
        <v>125</v>
      </c>
      <c r="H18" s="11">
        <v>4.1666666666666666E-3</v>
      </c>
      <c r="I18" s="11">
        <f t="shared" si="0"/>
        <v>8.405092592592589E-2</v>
      </c>
      <c r="J18">
        <f t="shared" si="1"/>
        <v>125</v>
      </c>
      <c r="K18" s="11">
        <f t="shared" si="2"/>
        <v>4.1666666666666666E-3</v>
      </c>
    </row>
    <row r="19" spans="1:11" x14ac:dyDescent="0.25">
      <c r="A19" t="s">
        <v>26</v>
      </c>
      <c r="B19" t="s">
        <v>117</v>
      </c>
      <c r="C19" s="11">
        <v>2.0023148148148148E-3</v>
      </c>
      <c r="D19">
        <v>60</v>
      </c>
      <c r="E19" s="11">
        <v>6.2499999999999995E-3</v>
      </c>
      <c r="F19" s="11">
        <v>6.2500000000000001E-4</v>
      </c>
      <c r="G19">
        <v>60</v>
      </c>
      <c r="H19" s="11">
        <v>4.1666666666666666E-3</v>
      </c>
      <c r="I19" s="11">
        <f t="shared" si="0"/>
        <v>2.627314814814815E-3</v>
      </c>
      <c r="J19">
        <f t="shared" si="1"/>
        <v>120</v>
      </c>
      <c r="K19" s="11">
        <f t="shared" si="2"/>
        <v>1.0416666666666666E-2</v>
      </c>
    </row>
    <row r="20" spans="1:11" x14ac:dyDescent="0.25">
      <c r="A20" t="s">
        <v>21</v>
      </c>
      <c r="B20" t="s">
        <v>22</v>
      </c>
      <c r="C20" s="11">
        <v>2.615740740740741E-3</v>
      </c>
      <c r="D20">
        <v>90</v>
      </c>
      <c r="E20" s="11">
        <v>6.2499999999999995E-3</v>
      </c>
      <c r="F20" s="11">
        <v>1.4699074074074074E-3</v>
      </c>
      <c r="G20">
        <v>30</v>
      </c>
      <c r="H20" s="11">
        <v>4.1666666666666666E-3</v>
      </c>
      <c r="I20" s="11">
        <f t="shared" si="0"/>
        <v>4.0856481481481481E-3</v>
      </c>
      <c r="J20">
        <f t="shared" si="1"/>
        <v>120</v>
      </c>
      <c r="K20" s="11">
        <f t="shared" si="2"/>
        <v>1.0416666666666666E-2</v>
      </c>
    </row>
    <row r="21" spans="1:11" x14ac:dyDescent="0.25">
      <c r="A21" t="s">
        <v>21</v>
      </c>
      <c r="B21" t="s">
        <v>23</v>
      </c>
      <c r="C21" s="11">
        <v>9.1435185185185185E-4</v>
      </c>
      <c r="D21">
        <v>60</v>
      </c>
      <c r="E21" s="11">
        <v>6.2499999999999995E-3</v>
      </c>
      <c r="F21" s="11">
        <v>8.4722222222222213E-2</v>
      </c>
      <c r="G21">
        <v>60</v>
      </c>
      <c r="H21" s="11">
        <v>4.1666666666666666E-3</v>
      </c>
      <c r="I21" s="11">
        <f t="shared" si="0"/>
        <v>8.5636574074074059E-2</v>
      </c>
      <c r="J21">
        <f t="shared" si="1"/>
        <v>120</v>
      </c>
      <c r="K21" s="11">
        <f t="shared" si="2"/>
        <v>1.0416666666666666E-2</v>
      </c>
    </row>
    <row r="22" spans="1:11" x14ac:dyDescent="0.25">
      <c r="A22" t="s">
        <v>47</v>
      </c>
      <c r="B22" t="s">
        <v>49</v>
      </c>
      <c r="C22" s="11">
        <v>1.4583333333333334E-3</v>
      </c>
      <c r="D22">
        <v>30</v>
      </c>
      <c r="E22" s="11">
        <v>6.2499999999999995E-3</v>
      </c>
      <c r="F22" s="11">
        <v>1.0416666666666667E-3</v>
      </c>
      <c r="G22">
        <v>60</v>
      </c>
      <c r="H22" s="11">
        <v>4.1666666666666666E-3</v>
      </c>
      <c r="I22" s="11">
        <f t="shared" si="0"/>
        <v>2.5000000000000001E-3</v>
      </c>
      <c r="J22">
        <f t="shared" si="1"/>
        <v>90</v>
      </c>
      <c r="K22" s="11">
        <f t="shared" si="2"/>
        <v>1.0416666666666666E-2</v>
      </c>
    </row>
    <row r="23" spans="1:11" x14ac:dyDescent="0.25">
      <c r="A23" t="s">
        <v>47</v>
      </c>
      <c r="B23" t="s">
        <v>48</v>
      </c>
      <c r="C23" s="11">
        <v>2.8240740740740739E-3</v>
      </c>
      <c r="D23">
        <v>30</v>
      </c>
      <c r="E23" s="11">
        <v>6.2499999999999995E-3</v>
      </c>
      <c r="F23" s="11">
        <v>4.2476851851851855E-4</v>
      </c>
      <c r="G23">
        <v>60</v>
      </c>
      <c r="H23" s="11">
        <v>4.1666666666666666E-3</v>
      </c>
      <c r="I23" s="11">
        <f t="shared" si="0"/>
        <v>3.2488425925925922E-3</v>
      </c>
      <c r="J23">
        <f t="shared" si="1"/>
        <v>90</v>
      </c>
      <c r="K23" s="11">
        <f t="shared" si="2"/>
        <v>1.0416666666666666E-2</v>
      </c>
    </row>
    <row r="24" spans="1:11" x14ac:dyDescent="0.25">
      <c r="A24" t="s">
        <v>21</v>
      </c>
      <c r="B24" t="s">
        <v>24</v>
      </c>
      <c r="C24" s="11">
        <v>0.125</v>
      </c>
      <c r="D24">
        <v>0</v>
      </c>
      <c r="E24" s="11">
        <v>9</v>
      </c>
      <c r="F24" s="11">
        <v>7.175925925925927E-4</v>
      </c>
      <c r="G24">
        <v>90</v>
      </c>
      <c r="H24" s="11">
        <v>4.1666666666666666E-3</v>
      </c>
      <c r="I24" s="11">
        <f t="shared" si="0"/>
        <v>0.1257175925925926</v>
      </c>
      <c r="J24">
        <f t="shared" si="1"/>
        <v>90</v>
      </c>
      <c r="K24" s="11">
        <f t="shared" si="2"/>
        <v>9.0041666666666664</v>
      </c>
    </row>
    <row r="25" spans="1:11" x14ac:dyDescent="0.25">
      <c r="A25" t="s">
        <v>32</v>
      </c>
      <c r="B25" t="s">
        <v>38</v>
      </c>
      <c r="C25" s="11">
        <v>2.3032407407407407E-3</v>
      </c>
      <c r="D25">
        <v>60</v>
      </c>
      <c r="E25" s="11">
        <v>6.2499999999999995E-3</v>
      </c>
      <c r="I25" s="11">
        <f t="shared" si="0"/>
        <v>2.3032407407407407E-3</v>
      </c>
      <c r="J25">
        <f t="shared" si="1"/>
        <v>60</v>
      </c>
      <c r="K25" s="11">
        <f t="shared" si="2"/>
        <v>6.2499999999999995E-3</v>
      </c>
    </row>
    <row r="26" spans="1:11" x14ac:dyDescent="0.25">
      <c r="A26" t="s">
        <v>21</v>
      </c>
      <c r="B26" t="s">
        <v>25</v>
      </c>
      <c r="C26" s="11">
        <v>0</v>
      </c>
      <c r="D26">
        <v>0</v>
      </c>
      <c r="E26" s="11">
        <v>6.2499999999999995E-3</v>
      </c>
      <c r="F26" s="11">
        <v>1.3657407407407409E-3</v>
      </c>
      <c r="G26">
        <v>60</v>
      </c>
      <c r="H26" s="11">
        <v>4.1666666666666666E-3</v>
      </c>
      <c r="I26" s="11">
        <f t="shared" si="0"/>
        <v>1.3657407407407409E-3</v>
      </c>
      <c r="J26">
        <f t="shared" si="1"/>
        <v>60</v>
      </c>
      <c r="K26" s="11">
        <f t="shared" si="2"/>
        <v>1.0416666666666666E-2</v>
      </c>
    </row>
    <row r="27" spans="1:11" x14ac:dyDescent="0.25">
      <c r="E27" s="11">
        <v>6.2499999999999995E-3</v>
      </c>
      <c r="F27" s="11">
        <v>1.0879629629629629E-3</v>
      </c>
      <c r="G27">
        <v>30</v>
      </c>
      <c r="H27" s="11">
        <v>4.1666666666666666E-3</v>
      </c>
      <c r="I27" s="11">
        <f t="shared" si="0"/>
        <v>1.0879629629629629E-3</v>
      </c>
      <c r="J27">
        <f t="shared" si="1"/>
        <v>30</v>
      </c>
      <c r="K27" s="11">
        <f t="shared" si="2"/>
        <v>1.0416666666666666E-2</v>
      </c>
    </row>
  </sheetData>
  <sortState xmlns:xlrd2="http://schemas.microsoft.com/office/spreadsheetml/2017/richdata2" ref="A2:K27">
    <sortCondition descending="1" ref="J2:J27"/>
    <sortCondition ref="K2:K27"/>
    <sortCondition ref="I2:I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E969-2DD1-4D37-AF3F-25FA33E2CDF3}">
  <sheetPr>
    <tabColor theme="7"/>
  </sheetPr>
  <dimension ref="A1:Z36"/>
  <sheetViews>
    <sheetView tabSelected="1" view="pageLayout" zoomScaleNormal="100" workbookViewId="0">
      <selection activeCell="Z2" sqref="Z2:Z3"/>
    </sheetView>
  </sheetViews>
  <sheetFormatPr defaultRowHeight="13.8" x14ac:dyDescent="0.25"/>
  <cols>
    <col min="1" max="1" width="4.296875" customWidth="1"/>
    <col min="2" max="2" width="16.3984375" customWidth="1"/>
    <col min="3" max="3" width="12.3984375" customWidth="1"/>
    <col min="5" max="10" width="0" hidden="1" customWidth="1"/>
    <col min="13" max="13" width="16.796875" hidden="1" customWidth="1"/>
    <col min="14" max="14" width="12" hidden="1" customWidth="1"/>
    <col min="16" max="21" width="0" hidden="1" customWidth="1"/>
    <col min="24" max="24" width="9.8984375" customWidth="1"/>
  </cols>
  <sheetData>
    <row r="1" spans="1:26" ht="14.4" x14ac:dyDescent="0.3">
      <c r="A1" s="162"/>
      <c r="B1" s="163" t="s">
        <v>0</v>
      </c>
      <c r="C1" s="163" t="s">
        <v>1</v>
      </c>
      <c r="D1" s="164" t="s">
        <v>2</v>
      </c>
      <c r="E1" s="163" t="s">
        <v>3</v>
      </c>
      <c r="F1" s="163" t="s">
        <v>4</v>
      </c>
      <c r="G1" s="163" t="s">
        <v>5</v>
      </c>
      <c r="H1" s="163" t="s">
        <v>6</v>
      </c>
      <c r="I1" s="163" t="s">
        <v>7</v>
      </c>
      <c r="J1" s="163" t="s">
        <v>157</v>
      </c>
      <c r="K1" s="165" t="s">
        <v>8</v>
      </c>
      <c r="L1" s="166" t="s">
        <v>9</v>
      </c>
      <c r="M1" s="163" t="s">
        <v>0</v>
      </c>
      <c r="N1" s="163" t="s">
        <v>1</v>
      </c>
      <c r="O1" s="163" t="s">
        <v>2</v>
      </c>
      <c r="P1" s="163" t="s">
        <v>3</v>
      </c>
      <c r="Q1" s="163" t="s">
        <v>4</v>
      </c>
      <c r="R1" s="163" t="s">
        <v>5</v>
      </c>
      <c r="S1" s="163" t="s">
        <v>6</v>
      </c>
      <c r="T1" s="163" t="s">
        <v>7</v>
      </c>
      <c r="U1" s="163" t="s">
        <v>157</v>
      </c>
      <c r="V1" s="165" t="s">
        <v>8</v>
      </c>
      <c r="W1" s="163" t="s">
        <v>9</v>
      </c>
      <c r="X1" s="163" t="s">
        <v>327</v>
      </c>
      <c r="Y1" s="163" t="s">
        <v>325</v>
      </c>
      <c r="Z1" s="163" t="s">
        <v>328</v>
      </c>
    </row>
    <row r="2" spans="1:26" ht="14.4" x14ac:dyDescent="0.3">
      <c r="A2" s="162">
        <v>1</v>
      </c>
      <c r="B2" s="162" t="s">
        <v>188</v>
      </c>
      <c r="C2" s="162" t="s">
        <v>311</v>
      </c>
      <c r="D2" s="167">
        <v>8.7337962962962966E-4</v>
      </c>
      <c r="E2" s="168">
        <v>15</v>
      </c>
      <c r="F2" s="163">
        <v>15</v>
      </c>
      <c r="G2" s="163">
        <v>15</v>
      </c>
      <c r="H2" s="163">
        <v>15</v>
      </c>
      <c r="I2" s="163">
        <v>15</v>
      </c>
      <c r="J2" s="163">
        <v>15</v>
      </c>
      <c r="K2" s="169">
        <f t="shared" ref="K2:K36" si="0">SUM(E2:J2)</f>
        <v>90</v>
      </c>
      <c r="L2" s="170">
        <v>2.6615740740740736E-3</v>
      </c>
      <c r="M2" s="162" t="s">
        <v>188</v>
      </c>
      <c r="N2" s="162" t="s">
        <v>311</v>
      </c>
      <c r="O2" s="167">
        <v>8.1979166666666659E-4</v>
      </c>
      <c r="P2" s="163">
        <v>15</v>
      </c>
      <c r="Q2" s="163">
        <v>15</v>
      </c>
      <c r="R2" s="163">
        <v>15</v>
      </c>
      <c r="S2" s="163">
        <v>15</v>
      </c>
      <c r="T2" s="163">
        <v>15</v>
      </c>
      <c r="U2" s="163">
        <v>15</v>
      </c>
      <c r="V2" s="165">
        <v>90</v>
      </c>
      <c r="W2" s="167">
        <v>2.5069444444444445E-3</v>
      </c>
      <c r="X2" s="171">
        <f t="shared" ref="X2:X36" si="1">D2+O2</f>
        <v>1.6931712962962964E-3</v>
      </c>
      <c r="Y2" s="162">
        <f t="shared" ref="Y2:Y36" si="2">K2+V2</f>
        <v>180</v>
      </c>
      <c r="Z2" s="171">
        <f t="shared" ref="Z2:Z36" si="3">L2+W2</f>
        <v>5.1685185185185185E-3</v>
      </c>
    </row>
    <row r="3" spans="1:26" ht="14.4" x14ac:dyDescent="0.3">
      <c r="A3" s="162">
        <v>2</v>
      </c>
      <c r="B3" s="162" t="s">
        <v>204</v>
      </c>
      <c r="C3" s="162" t="s">
        <v>206</v>
      </c>
      <c r="D3" s="167">
        <v>3.2708333333333336E-4</v>
      </c>
      <c r="E3" s="168">
        <v>15</v>
      </c>
      <c r="F3" s="163">
        <v>15</v>
      </c>
      <c r="G3" s="163">
        <v>15</v>
      </c>
      <c r="H3" s="163">
        <v>15</v>
      </c>
      <c r="I3" s="163">
        <v>15</v>
      </c>
      <c r="J3" s="163">
        <v>15</v>
      </c>
      <c r="K3" s="169">
        <f t="shared" si="0"/>
        <v>90</v>
      </c>
      <c r="L3" s="170">
        <v>2.0546296296296298E-3</v>
      </c>
      <c r="M3" s="162" t="s">
        <v>204</v>
      </c>
      <c r="N3" s="162" t="s">
        <v>206</v>
      </c>
      <c r="O3" s="167">
        <v>5.831018518518519E-4</v>
      </c>
      <c r="P3" s="163">
        <v>15</v>
      </c>
      <c r="Q3" s="163">
        <v>15</v>
      </c>
      <c r="R3" s="163">
        <v>15</v>
      </c>
      <c r="S3" s="163">
        <v>15</v>
      </c>
      <c r="T3" s="163">
        <v>15</v>
      </c>
      <c r="U3" s="163">
        <v>15</v>
      </c>
      <c r="V3" s="165">
        <f t="shared" ref="V3:V16" si="4">SUM(P3:U3)</f>
        <v>90</v>
      </c>
      <c r="W3" s="167">
        <v>3.241666666666667E-3</v>
      </c>
      <c r="X3" s="171">
        <f t="shared" si="1"/>
        <v>9.1018518518518532E-4</v>
      </c>
      <c r="Y3" s="162">
        <f t="shared" si="2"/>
        <v>180</v>
      </c>
      <c r="Z3" s="171">
        <f t="shared" si="3"/>
        <v>5.2962962962962972E-3</v>
      </c>
    </row>
    <row r="4" spans="1:26" ht="14.4" x14ac:dyDescent="0.3">
      <c r="A4" s="162">
        <v>3</v>
      </c>
      <c r="B4" s="162" t="s">
        <v>39</v>
      </c>
      <c r="C4" s="162" t="s">
        <v>41</v>
      </c>
      <c r="D4" s="167">
        <v>5.5787037037037036E-4</v>
      </c>
      <c r="E4" s="168">
        <v>15</v>
      </c>
      <c r="F4" s="163">
        <v>15</v>
      </c>
      <c r="G4" s="163">
        <v>15</v>
      </c>
      <c r="H4" s="163">
        <v>15</v>
      </c>
      <c r="I4" s="163">
        <v>15</v>
      </c>
      <c r="J4" s="163">
        <v>15</v>
      </c>
      <c r="K4" s="169">
        <f t="shared" si="0"/>
        <v>90</v>
      </c>
      <c r="L4" s="170">
        <v>3.4348379629629629E-3</v>
      </c>
      <c r="M4" s="162" t="s">
        <v>39</v>
      </c>
      <c r="N4" s="162" t="s">
        <v>41</v>
      </c>
      <c r="O4" s="167">
        <v>6.0787037037037049E-4</v>
      </c>
      <c r="P4" s="163">
        <v>15</v>
      </c>
      <c r="Q4" s="163">
        <v>15</v>
      </c>
      <c r="R4" s="163">
        <v>15</v>
      </c>
      <c r="S4" s="163">
        <v>15</v>
      </c>
      <c r="T4" s="163">
        <v>15</v>
      </c>
      <c r="U4" s="163">
        <v>15</v>
      </c>
      <c r="V4" s="165">
        <f t="shared" si="4"/>
        <v>90</v>
      </c>
      <c r="W4" s="167">
        <v>2.6052083333333331E-3</v>
      </c>
      <c r="X4" s="171">
        <f t="shared" si="1"/>
        <v>1.1657407407407408E-3</v>
      </c>
      <c r="Y4" s="162">
        <f t="shared" si="2"/>
        <v>180</v>
      </c>
      <c r="Z4" s="171">
        <f t="shared" si="3"/>
        <v>6.040046296296296E-3</v>
      </c>
    </row>
    <row r="5" spans="1:26" ht="14.4" x14ac:dyDescent="0.3">
      <c r="A5" s="162">
        <v>4</v>
      </c>
      <c r="B5" s="162" t="s">
        <v>26</v>
      </c>
      <c r="C5" s="162" t="s">
        <v>28</v>
      </c>
      <c r="D5" s="167">
        <v>5.9664351851851849E-4</v>
      </c>
      <c r="E5" s="168">
        <v>15</v>
      </c>
      <c r="F5" s="163">
        <v>15</v>
      </c>
      <c r="G5" s="163">
        <v>15</v>
      </c>
      <c r="H5" s="163">
        <v>15</v>
      </c>
      <c r="I5" s="163">
        <v>15</v>
      </c>
      <c r="J5" s="163">
        <v>15</v>
      </c>
      <c r="K5" s="169">
        <f t="shared" si="0"/>
        <v>90</v>
      </c>
      <c r="L5" s="170">
        <v>2.8366898148148145E-3</v>
      </c>
      <c r="M5" s="162" t="s">
        <v>26</v>
      </c>
      <c r="N5" s="162" t="s">
        <v>28</v>
      </c>
      <c r="O5" s="167">
        <v>5.8692129629629632E-4</v>
      </c>
      <c r="P5" s="163">
        <v>15</v>
      </c>
      <c r="Q5" s="163">
        <v>15</v>
      </c>
      <c r="R5" s="163">
        <v>15</v>
      </c>
      <c r="S5" s="163">
        <v>15</v>
      </c>
      <c r="T5" s="163">
        <v>15</v>
      </c>
      <c r="U5" s="163">
        <v>15</v>
      </c>
      <c r="V5" s="165">
        <f t="shared" si="4"/>
        <v>90</v>
      </c>
      <c r="W5" s="167">
        <v>3.4373842592592594E-3</v>
      </c>
      <c r="X5" s="171">
        <f t="shared" si="1"/>
        <v>1.1835648148148148E-3</v>
      </c>
      <c r="Y5" s="162">
        <f t="shared" si="2"/>
        <v>180</v>
      </c>
      <c r="Z5" s="171">
        <f t="shared" si="3"/>
        <v>6.2740740740740743E-3</v>
      </c>
    </row>
    <row r="6" spans="1:26" ht="14.4" x14ac:dyDescent="0.3">
      <c r="A6" s="162">
        <v>5</v>
      </c>
      <c r="B6" s="162" t="s">
        <v>26</v>
      </c>
      <c r="C6" s="162" t="s">
        <v>27</v>
      </c>
      <c r="D6" s="167">
        <v>2.9224537037037039E-4</v>
      </c>
      <c r="E6" s="168">
        <v>15</v>
      </c>
      <c r="F6" s="163">
        <v>15</v>
      </c>
      <c r="G6" s="163">
        <v>15</v>
      </c>
      <c r="H6" s="163">
        <v>15</v>
      </c>
      <c r="I6" s="163">
        <v>15</v>
      </c>
      <c r="J6" s="163">
        <v>15</v>
      </c>
      <c r="K6" s="169">
        <f t="shared" si="0"/>
        <v>90</v>
      </c>
      <c r="L6" s="170">
        <v>3.0656250000000002E-3</v>
      </c>
      <c r="M6" s="162" t="s">
        <v>26</v>
      </c>
      <c r="N6" s="162" t="s">
        <v>27</v>
      </c>
      <c r="O6" s="167">
        <v>4.8726851851851855E-4</v>
      </c>
      <c r="P6" s="163">
        <v>15</v>
      </c>
      <c r="Q6" s="163">
        <v>15</v>
      </c>
      <c r="R6" s="163">
        <v>15</v>
      </c>
      <c r="S6" s="163">
        <v>15</v>
      </c>
      <c r="T6" s="163">
        <v>15</v>
      </c>
      <c r="U6" s="163">
        <v>15</v>
      </c>
      <c r="V6" s="165">
        <f t="shared" si="4"/>
        <v>90</v>
      </c>
      <c r="W6" s="167">
        <v>3.5648148148148154E-3</v>
      </c>
      <c r="X6" s="171">
        <f t="shared" si="1"/>
        <v>7.7951388888888894E-4</v>
      </c>
      <c r="Y6" s="162">
        <f t="shared" si="2"/>
        <v>180</v>
      </c>
      <c r="Z6" s="171">
        <f t="shared" si="3"/>
        <v>6.6304398148148156E-3</v>
      </c>
    </row>
    <row r="7" spans="1:26" ht="14.4" x14ac:dyDescent="0.3">
      <c r="A7" s="162">
        <v>6</v>
      </c>
      <c r="B7" s="162" t="s">
        <v>34</v>
      </c>
      <c r="C7" s="162" t="s">
        <v>36</v>
      </c>
      <c r="D7" s="167">
        <v>5.6805555555555548E-4</v>
      </c>
      <c r="E7" s="168">
        <v>15</v>
      </c>
      <c r="F7" s="163">
        <v>15</v>
      </c>
      <c r="G7" s="163">
        <v>15</v>
      </c>
      <c r="H7" s="163">
        <v>15</v>
      </c>
      <c r="I7" s="163">
        <v>15</v>
      </c>
      <c r="J7" s="163">
        <v>15</v>
      </c>
      <c r="K7" s="169">
        <f t="shared" si="0"/>
        <v>90</v>
      </c>
      <c r="L7" s="170">
        <v>3.8877314814814816E-3</v>
      </c>
      <c r="M7" s="162" t="s">
        <v>34</v>
      </c>
      <c r="N7" s="162" t="s">
        <v>36</v>
      </c>
      <c r="O7" s="167">
        <v>5.037037037037038E-4</v>
      </c>
      <c r="P7" s="163">
        <v>15</v>
      </c>
      <c r="Q7" s="163">
        <v>15</v>
      </c>
      <c r="R7" s="163">
        <v>15</v>
      </c>
      <c r="S7" s="163">
        <v>15</v>
      </c>
      <c r="T7" s="163">
        <v>15</v>
      </c>
      <c r="U7" s="163">
        <v>15</v>
      </c>
      <c r="V7" s="165">
        <f t="shared" si="4"/>
        <v>90</v>
      </c>
      <c r="W7" s="167">
        <v>3.0032407407407403E-3</v>
      </c>
      <c r="X7" s="171">
        <f t="shared" si="1"/>
        <v>1.0717592592592593E-3</v>
      </c>
      <c r="Y7" s="162">
        <f t="shared" si="2"/>
        <v>180</v>
      </c>
      <c r="Z7" s="171">
        <f t="shared" si="3"/>
        <v>6.8909722222222219E-3</v>
      </c>
    </row>
    <row r="8" spans="1:26" ht="14.4" x14ac:dyDescent="0.3">
      <c r="A8" s="162">
        <v>7</v>
      </c>
      <c r="B8" s="162" t="s">
        <v>44</v>
      </c>
      <c r="C8" s="162" t="s">
        <v>196</v>
      </c>
      <c r="D8" s="167">
        <v>2.3923611111111115E-4</v>
      </c>
      <c r="E8" s="168">
        <v>15</v>
      </c>
      <c r="F8" s="163">
        <v>15</v>
      </c>
      <c r="G8" s="163">
        <v>15</v>
      </c>
      <c r="H8" s="163">
        <v>15</v>
      </c>
      <c r="I8" s="163">
        <v>15</v>
      </c>
      <c r="J8" s="163">
        <v>15</v>
      </c>
      <c r="K8" s="169">
        <f t="shared" si="0"/>
        <v>90</v>
      </c>
      <c r="L8" s="170">
        <v>4.0393518518518521E-3</v>
      </c>
      <c r="M8" s="162" t="s">
        <v>44</v>
      </c>
      <c r="N8" s="162" t="s">
        <v>196</v>
      </c>
      <c r="O8" s="167">
        <v>3.9988425925925928E-4</v>
      </c>
      <c r="P8" s="163">
        <v>15</v>
      </c>
      <c r="Q8" s="163">
        <v>15</v>
      </c>
      <c r="R8" s="163">
        <v>15</v>
      </c>
      <c r="S8" s="163">
        <v>15</v>
      </c>
      <c r="T8" s="163">
        <v>15</v>
      </c>
      <c r="U8" s="163">
        <v>15</v>
      </c>
      <c r="V8" s="165">
        <f t="shared" si="4"/>
        <v>90</v>
      </c>
      <c r="W8" s="167">
        <v>3.3644675925925929E-3</v>
      </c>
      <c r="X8" s="171">
        <f t="shared" si="1"/>
        <v>6.3912037037037041E-4</v>
      </c>
      <c r="Y8" s="162">
        <f t="shared" si="2"/>
        <v>180</v>
      </c>
      <c r="Z8" s="171">
        <f t="shared" si="3"/>
        <v>7.4038194444444455E-3</v>
      </c>
    </row>
    <row r="9" spans="1:26" ht="14.4" x14ac:dyDescent="0.3">
      <c r="A9" s="162">
        <v>8</v>
      </c>
      <c r="B9" s="162" t="s">
        <v>188</v>
      </c>
      <c r="C9" s="162" t="s">
        <v>190</v>
      </c>
      <c r="D9" s="167">
        <v>3.8819444444444443E-4</v>
      </c>
      <c r="E9" s="168">
        <v>15</v>
      </c>
      <c r="F9" s="163">
        <v>15</v>
      </c>
      <c r="G9" s="163">
        <v>15</v>
      </c>
      <c r="H9" s="163">
        <v>15</v>
      </c>
      <c r="I9" s="163">
        <v>15</v>
      </c>
      <c r="J9" s="163">
        <v>0</v>
      </c>
      <c r="K9" s="169">
        <f t="shared" si="0"/>
        <v>75</v>
      </c>
      <c r="L9" s="170">
        <v>4.1666666666666666E-3</v>
      </c>
      <c r="M9" s="162" t="s">
        <v>188</v>
      </c>
      <c r="N9" s="162" t="s">
        <v>190</v>
      </c>
      <c r="O9" s="167">
        <v>2.4259259259259262E-4</v>
      </c>
      <c r="P9" s="163">
        <v>15</v>
      </c>
      <c r="Q9" s="163">
        <v>15</v>
      </c>
      <c r="R9" s="163">
        <v>15</v>
      </c>
      <c r="S9" s="163">
        <v>15</v>
      </c>
      <c r="T9" s="163">
        <v>15</v>
      </c>
      <c r="U9" s="163">
        <v>15</v>
      </c>
      <c r="V9" s="165">
        <f t="shared" si="4"/>
        <v>90</v>
      </c>
      <c r="W9" s="167">
        <v>2.5787037037037037E-3</v>
      </c>
      <c r="X9" s="171">
        <f t="shared" si="1"/>
        <v>6.3078703703703702E-4</v>
      </c>
      <c r="Y9" s="162">
        <f t="shared" si="2"/>
        <v>165</v>
      </c>
      <c r="Z9" s="171">
        <f t="shared" si="3"/>
        <v>6.7453703703703703E-3</v>
      </c>
    </row>
    <row r="10" spans="1:26" ht="14.4" x14ac:dyDescent="0.3">
      <c r="A10" s="162">
        <v>9</v>
      </c>
      <c r="B10" s="162" t="s">
        <v>39</v>
      </c>
      <c r="C10" s="162" t="s">
        <v>191</v>
      </c>
      <c r="D10" s="167">
        <v>3.4803240740740736E-4</v>
      </c>
      <c r="E10" s="168">
        <v>15</v>
      </c>
      <c r="F10" s="163">
        <v>15</v>
      </c>
      <c r="G10" s="163">
        <v>15</v>
      </c>
      <c r="H10" s="163">
        <v>15</v>
      </c>
      <c r="I10" s="163">
        <v>15</v>
      </c>
      <c r="J10" s="163">
        <v>15</v>
      </c>
      <c r="K10" s="169">
        <f t="shared" si="0"/>
        <v>90</v>
      </c>
      <c r="L10" s="170">
        <v>3.066782407407407E-3</v>
      </c>
      <c r="M10" s="162" t="s">
        <v>39</v>
      </c>
      <c r="N10" s="162" t="s">
        <v>191</v>
      </c>
      <c r="O10" s="167">
        <v>8.8819444444444438E-4</v>
      </c>
      <c r="P10" s="163">
        <v>15</v>
      </c>
      <c r="Q10" s="163">
        <v>15</v>
      </c>
      <c r="R10" s="163">
        <v>15</v>
      </c>
      <c r="S10" s="163">
        <v>15</v>
      </c>
      <c r="T10" s="163">
        <v>15</v>
      </c>
      <c r="U10" s="163">
        <v>0</v>
      </c>
      <c r="V10" s="165">
        <f t="shared" si="4"/>
        <v>75</v>
      </c>
      <c r="W10" s="167">
        <v>4.1666666666666666E-3</v>
      </c>
      <c r="X10" s="171">
        <f t="shared" si="1"/>
        <v>1.2362268518518516E-3</v>
      </c>
      <c r="Y10" s="162">
        <f t="shared" si="2"/>
        <v>165</v>
      </c>
      <c r="Z10" s="171">
        <f t="shared" si="3"/>
        <v>7.2334490740740736E-3</v>
      </c>
    </row>
    <row r="11" spans="1:26" ht="14.4" x14ac:dyDescent="0.3">
      <c r="A11" s="162">
        <v>10</v>
      </c>
      <c r="B11" s="162" t="s">
        <v>200</v>
      </c>
      <c r="C11" s="162" t="s">
        <v>203</v>
      </c>
      <c r="D11" s="167">
        <v>3.7499999999999995E-4</v>
      </c>
      <c r="E11" s="168">
        <v>15</v>
      </c>
      <c r="F11" s="163">
        <v>15</v>
      </c>
      <c r="G11" s="163">
        <v>15</v>
      </c>
      <c r="H11" s="163">
        <v>15</v>
      </c>
      <c r="I11" s="163">
        <v>10</v>
      </c>
      <c r="J11" s="163">
        <v>0</v>
      </c>
      <c r="K11" s="169">
        <f t="shared" si="0"/>
        <v>70</v>
      </c>
      <c r="L11" s="170">
        <v>4.1666666666666666E-3</v>
      </c>
      <c r="M11" s="162" t="s">
        <v>200</v>
      </c>
      <c r="N11" s="162" t="s">
        <v>203</v>
      </c>
      <c r="O11" s="167">
        <v>6.5381944444444439E-4</v>
      </c>
      <c r="P11" s="163">
        <v>15</v>
      </c>
      <c r="Q11" s="163">
        <v>15</v>
      </c>
      <c r="R11" s="163">
        <v>15</v>
      </c>
      <c r="S11" s="163">
        <v>15</v>
      </c>
      <c r="T11" s="163">
        <v>15</v>
      </c>
      <c r="U11" s="163">
        <v>15</v>
      </c>
      <c r="V11" s="165">
        <f t="shared" si="4"/>
        <v>90</v>
      </c>
      <c r="W11" s="167">
        <v>2.8556712962962967E-3</v>
      </c>
      <c r="X11" s="171">
        <f t="shared" si="1"/>
        <v>1.0288194444444444E-3</v>
      </c>
      <c r="Y11" s="162">
        <f t="shared" si="2"/>
        <v>160</v>
      </c>
      <c r="Z11" s="171">
        <f t="shared" si="3"/>
        <v>7.0223379629629629E-3</v>
      </c>
    </row>
    <row r="12" spans="1:26" ht="14.4" x14ac:dyDescent="0.3">
      <c r="A12" s="162">
        <v>11</v>
      </c>
      <c r="B12" s="162" t="s">
        <v>204</v>
      </c>
      <c r="C12" s="162" t="s">
        <v>207</v>
      </c>
      <c r="D12" s="167">
        <v>6.4236111111111113E-4</v>
      </c>
      <c r="E12" s="168">
        <v>15</v>
      </c>
      <c r="F12" s="163">
        <v>15</v>
      </c>
      <c r="G12" s="163">
        <v>15</v>
      </c>
      <c r="H12" s="163">
        <v>15</v>
      </c>
      <c r="I12" s="163">
        <v>10</v>
      </c>
      <c r="J12" s="163">
        <v>0</v>
      </c>
      <c r="K12" s="169">
        <f t="shared" si="0"/>
        <v>70</v>
      </c>
      <c r="L12" s="170">
        <v>4.1666666666666666E-3</v>
      </c>
      <c r="M12" s="162" t="s">
        <v>204</v>
      </c>
      <c r="N12" s="162" t="s">
        <v>207</v>
      </c>
      <c r="O12" s="167">
        <v>5.2002314814814815E-4</v>
      </c>
      <c r="P12" s="163">
        <v>15</v>
      </c>
      <c r="Q12" s="163">
        <v>15</v>
      </c>
      <c r="R12" s="163">
        <v>15</v>
      </c>
      <c r="S12" s="163">
        <v>15</v>
      </c>
      <c r="T12" s="163">
        <v>15</v>
      </c>
      <c r="U12" s="163">
        <v>15</v>
      </c>
      <c r="V12" s="165">
        <f t="shared" si="4"/>
        <v>90</v>
      </c>
      <c r="W12" s="167">
        <v>3.0936342592592591E-3</v>
      </c>
      <c r="X12" s="171">
        <f t="shared" si="1"/>
        <v>1.1623842592592593E-3</v>
      </c>
      <c r="Y12" s="162">
        <f t="shared" si="2"/>
        <v>160</v>
      </c>
      <c r="Z12" s="171">
        <f t="shared" si="3"/>
        <v>7.2603009259259253E-3</v>
      </c>
    </row>
    <row r="13" spans="1:26" ht="14.4" x14ac:dyDescent="0.3">
      <c r="A13" s="162">
        <v>12</v>
      </c>
      <c r="B13" s="162" t="s">
        <v>197</v>
      </c>
      <c r="C13" s="162" t="s">
        <v>198</v>
      </c>
      <c r="D13" s="167">
        <v>3.7118055555555553E-4</v>
      </c>
      <c r="E13" s="168">
        <v>15</v>
      </c>
      <c r="F13" s="163">
        <v>15</v>
      </c>
      <c r="G13" s="163">
        <v>15</v>
      </c>
      <c r="H13" s="163">
        <v>15</v>
      </c>
      <c r="I13" s="163">
        <v>0</v>
      </c>
      <c r="J13" s="163">
        <v>0</v>
      </c>
      <c r="K13" s="169">
        <f t="shared" si="0"/>
        <v>60</v>
      </c>
      <c r="L13" s="170">
        <v>4.1666666666666666E-3</v>
      </c>
      <c r="M13" s="162" t="s">
        <v>197</v>
      </c>
      <c r="N13" s="162" t="s">
        <v>198</v>
      </c>
      <c r="O13" s="167">
        <v>3.6550925925925922E-4</v>
      </c>
      <c r="P13" s="163">
        <v>15</v>
      </c>
      <c r="Q13" s="163">
        <v>15</v>
      </c>
      <c r="R13" s="163">
        <v>15</v>
      </c>
      <c r="S13" s="163">
        <v>15</v>
      </c>
      <c r="T13" s="163">
        <v>15</v>
      </c>
      <c r="U13" s="163">
        <v>15</v>
      </c>
      <c r="V13" s="165">
        <f t="shared" si="4"/>
        <v>90</v>
      </c>
      <c r="W13" s="167">
        <v>2.5312500000000001E-3</v>
      </c>
      <c r="X13" s="171">
        <f t="shared" si="1"/>
        <v>7.366898148148148E-4</v>
      </c>
      <c r="Y13" s="162">
        <f t="shared" si="2"/>
        <v>150</v>
      </c>
      <c r="Z13" s="171">
        <f t="shared" si="3"/>
        <v>6.6979166666666663E-3</v>
      </c>
    </row>
    <row r="14" spans="1:26" ht="14.4" x14ac:dyDescent="0.3">
      <c r="A14" s="162">
        <v>13</v>
      </c>
      <c r="B14" s="162" t="s">
        <v>39</v>
      </c>
      <c r="C14" s="162" t="s">
        <v>40</v>
      </c>
      <c r="D14" s="167">
        <v>4.6226851851851849E-4</v>
      </c>
      <c r="E14" s="168">
        <v>15</v>
      </c>
      <c r="F14" s="163">
        <v>15</v>
      </c>
      <c r="G14" s="163">
        <v>15</v>
      </c>
      <c r="H14" s="163">
        <v>15</v>
      </c>
      <c r="I14" s="163">
        <v>15</v>
      </c>
      <c r="J14" s="163">
        <v>15</v>
      </c>
      <c r="K14" s="169">
        <f t="shared" si="0"/>
        <v>90</v>
      </c>
      <c r="L14" s="170">
        <v>2.5651620370370372E-3</v>
      </c>
      <c r="M14" s="162" t="s">
        <v>39</v>
      </c>
      <c r="N14" s="162" t="s">
        <v>40</v>
      </c>
      <c r="O14" s="167">
        <v>4.5231481481481484E-4</v>
      </c>
      <c r="P14" s="163">
        <v>15</v>
      </c>
      <c r="Q14" s="163">
        <v>15</v>
      </c>
      <c r="R14" s="163">
        <v>15</v>
      </c>
      <c r="S14" s="163">
        <v>15</v>
      </c>
      <c r="T14" s="163">
        <v>0</v>
      </c>
      <c r="U14" s="163">
        <v>0</v>
      </c>
      <c r="V14" s="165">
        <f t="shared" si="4"/>
        <v>60</v>
      </c>
      <c r="W14" s="167">
        <v>4.1666666666666666E-3</v>
      </c>
      <c r="X14" s="171">
        <f t="shared" si="1"/>
        <v>9.1458333333333333E-4</v>
      </c>
      <c r="Y14" s="162">
        <f t="shared" si="2"/>
        <v>150</v>
      </c>
      <c r="Z14" s="171">
        <f t="shared" si="3"/>
        <v>6.7318287037037034E-3</v>
      </c>
    </row>
    <row r="15" spans="1:26" ht="14.4" x14ac:dyDescent="0.3">
      <c r="A15" s="162">
        <v>14</v>
      </c>
      <c r="B15" s="162" t="s">
        <v>118</v>
      </c>
      <c r="C15" s="162" t="s">
        <v>199</v>
      </c>
      <c r="D15" s="167">
        <v>6.3553240740740736E-4</v>
      </c>
      <c r="E15" s="168">
        <v>15</v>
      </c>
      <c r="F15" s="163">
        <v>15</v>
      </c>
      <c r="G15" s="163">
        <v>15</v>
      </c>
      <c r="H15" s="163">
        <v>15</v>
      </c>
      <c r="I15" s="163">
        <v>15</v>
      </c>
      <c r="J15" s="163">
        <v>15</v>
      </c>
      <c r="K15" s="169">
        <f t="shared" si="0"/>
        <v>90</v>
      </c>
      <c r="L15" s="170">
        <v>2.6232638888888885E-3</v>
      </c>
      <c r="M15" s="162" t="s">
        <v>118</v>
      </c>
      <c r="N15" s="162" t="s">
        <v>199</v>
      </c>
      <c r="O15" s="167">
        <v>4.1400462962962967E-4</v>
      </c>
      <c r="P15" s="163">
        <v>15</v>
      </c>
      <c r="Q15" s="163">
        <v>15</v>
      </c>
      <c r="R15" s="163">
        <v>15</v>
      </c>
      <c r="S15" s="163">
        <v>15</v>
      </c>
      <c r="T15" s="163">
        <v>0</v>
      </c>
      <c r="U15" s="163">
        <v>0</v>
      </c>
      <c r="V15" s="165">
        <f t="shared" si="4"/>
        <v>60</v>
      </c>
      <c r="W15" s="167">
        <v>4.1666666666666666E-3</v>
      </c>
      <c r="X15" s="171">
        <f t="shared" si="1"/>
        <v>1.049537037037037E-3</v>
      </c>
      <c r="Y15" s="162">
        <f t="shared" si="2"/>
        <v>150</v>
      </c>
      <c r="Z15" s="171">
        <f t="shared" si="3"/>
        <v>6.7899305555555551E-3</v>
      </c>
    </row>
    <row r="16" spans="1:26" ht="14.4" x14ac:dyDescent="0.3">
      <c r="A16" s="162">
        <v>15</v>
      </c>
      <c r="B16" s="162" t="s">
        <v>209</v>
      </c>
      <c r="C16" s="162" t="s">
        <v>210</v>
      </c>
      <c r="D16" s="167">
        <v>3.5937499999999994E-4</v>
      </c>
      <c r="E16" s="168">
        <v>15</v>
      </c>
      <c r="F16" s="163">
        <v>15</v>
      </c>
      <c r="G16" s="163">
        <v>15</v>
      </c>
      <c r="H16" s="163">
        <v>15</v>
      </c>
      <c r="I16" s="163">
        <v>0</v>
      </c>
      <c r="J16" s="163">
        <v>0</v>
      </c>
      <c r="K16" s="169">
        <f t="shared" si="0"/>
        <v>60</v>
      </c>
      <c r="L16" s="170">
        <v>4.1666666666666666E-3</v>
      </c>
      <c r="M16" s="162" t="s">
        <v>209</v>
      </c>
      <c r="N16" s="162" t="s">
        <v>210</v>
      </c>
      <c r="O16" s="167">
        <v>5.3900462962962962E-4</v>
      </c>
      <c r="P16" s="163">
        <v>15</v>
      </c>
      <c r="Q16" s="163">
        <v>15</v>
      </c>
      <c r="R16" s="163">
        <v>15</v>
      </c>
      <c r="S16" s="163">
        <v>15</v>
      </c>
      <c r="T16" s="163">
        <v>15</v>
      </c>
      <c r="U16" s="163">
        <v>15</v>
      </c>
      <c r="V16" s="165">
        <f t="shared" si="4"/>
        <v>90</v>
      </c>
      <c r="W16" s="167">
        <v>3.1612268518518521E-3</v>
      </c>
      <c r="X16" s="171">
        <f t="shared" si="1"/>
        <v>8.9837962962962961E-4</v>
      </c>
      <c r="Y16" s="162">
        <f t="shared" si="2"/>
        <v>150</v>
      </c>
      <c r="Z16" s="171">
        <f t="shared" si="3"/>
        <v>7.3278935185185183E-3</v>
      </c>
    </row>
    <row r="17" spans="1:26" ht="14.4" x14ac:dyDescent="0.3">
      <c r="A17" s="162">
        <v>16</v>
      </c>
      <c r="B17" s="162" t="s">
        <v>200</v>
      </c>
      <c r="C17" s="162" t="s">
        <v>201</v>
      </c>
      <c r="D17" s="167">
        <v>2.0543981481481479E-4</v>
      </c>
      <c r="E17" s="168">
        <v>15</v>
      </c>
      <c r="F17" s="163">
        <v>15</v>
      </c>
      <c r="G17" s="163">
        <v>15</v>
      </c>
      <c r="H17" s="163">
        <v>15</v>
      </c>
      <c r="I17" s="163">
        <v>0</v>
      </c>
      <c r="J17" s="163">
        <v>0</v>
      </c>
      <c r="K17" s="169">
        <f t="shared" si="0"/>
        <v>60</v>
      </c>
      <c r="L17" s="170">
        <v>4.1666666666666666E-3</v>
      </c>
      <c r="M17" s="162" t="s">
        <v>200</v>
      </c>
      <c r="N17" s="162" t="s">
        <v>201</v>
      </c>
      <c r="O17" s="167">
        <v>5.5902777777777776E-4</v>
      </c>
      <c r="P17" s="163">
        <v>15</v>
      </c>
      <c r="Q17" s="163">
        <v>15</v>
      </c>
      <c r="R17" s="163">
        <v>15</v>
      </c>
      <c r="S17" s="163">
        <v>15</v>
      </c>
      <c r="T17" s="163">
        <v>15</v>
      </c>
      <c r="U17" s="163">
        <v>15</v>
      </c>
      <c r="V17" s="165">
        <v>90</v>
      </c>
      <c r="W17" s="167">
        <v>3.4226851851851849E-3</v>
      </c>
      <c r="X17" s="171">
        <f t="shared" si="1"/>
        <v>7.6446759259259252E-4</v>
      </c>
      <c r="Y17" s="162">
        <f t="shared" si="2"/>
        <v>150</v>
      </c>
      <c r="Z17" s="171">
        <f t="shared" si="3"/>
        <v>7.5893518518518515E-3</v>
      </c>
    </row>
    <row r="18" spans="1:26" ht="14.4" x14ac:dyDescent="0.3">
      <c r="A18" s="162">
        <v>17</v>
      </c>
      <c r="B18" s="162" t="s">
        <v>184</v>
      </c>
      <c r="C18" s="162" t="s">
        <v>85</v>
      </c>
      <c r="D18" s="167">
        <v>6.3344907407407404E-4</v>
      </c>
      <c r="E18" s="168">
        <v>15</v>
      </c>
      <c r="F18" s="163">
        <v>15</v>
      </c>
      <c r="G18" s="163">
        <v>15</v>
      </c>
      <c r="H18" s="163">
        <v>15</v>
      </c>
      <c r="I18" s="163">
        <v>0</v>
      </c>
      <c r="J18" s="163">
        <v>0</v>
      </c>
      <c r="K18" s="169">
        <f t="shared" si="0"/>
        <v>60</v>
      </c>
      <c r="L18" s="170">
        <v>4.1666666666666666E-3</v>
      </c>
      <c r="M18" s="162" t="s">
        <v>184</v>
      </c>
      <c r="N18" s="162" t="s">
        <v>85</v>
      </c>
      <c r="O18" s="167">
        <v>6.6539351851851861E-4</v>
      </c>
      <c r="P18" s="163">
        <v>15</v>
      </c>
      <c r="Q18" s="163">
        <v>15</v>
      </c>
      <c r="R18" s="163">
        <v>15</v>
      </c>
      <c r="S18" s="163">
        <v>15</v>
      </c>
      <c r="T18" s="163">
        <v>15</v>
      </c>
      <c r="U18" s="163">
        <v>15</v>
      </c>
      <c r="V18" s="165">
        <f t="shared" ref="V18:V36" si="5">SUM(P18:U18)</f>
        <v>90</v>
      </c>
      <c r="W18" s="167">
        <v>3.8043981481481483E-3</v>
      </c>
      <c r="X18" s="171">
        <f t="shared" si="1"/>
        <v>1.2988425925925928E-3</v>
      </c>
      <c r="Y18" s="162">
        <f t="shared" si="2"/>
        <v>150</v>
      </c>
      <c r="Z18" s="171">
        <f t="shared" si="3"/>
        <v>7.9710648148148145E-3</v>
      </c>
    </row>
    <row r="19" spans="1:26" ht="14.4" x14ac:dyDescent="0.3">
      <c r="A19" s="162">
        <v>18</v>
      </c>
      <c r="B19" s="162" t="s">
        <v>209</v>
      </c>
      <c r="C19" s="162" t="s">
        <v>211</v>
      </c>
      <c r="D19" s="167">
        <v>4.1828703703703711E-4</v>
      </c>
      <c r="E19" s="168">
        <v>15</v>
      </c>
      <c r="F19" s="163">
        <v>15</v>
      </c>
      <c r="G19" s="163">
        <v>15</v>
      </c>
      <c r="H19" s="163">
        <v>15</v>
      </c>
      <c r="I19" s="163">
        <v>15</v>
      </c>
      <c r="J19" s="163">
        <v>15</v>
      </c>
      <c r="K19" s="169">
        <f t="shared" si="0"/>
        <v>90</v>
      </c>
      <c r="L19" s="170">
        <v>3.8159722222222223E-3</v>
      </c>
      <c r="M19" s="162" t="s">
        <v>209</v>
      </c>
      <c r="N19" s="162" t="s">
        <v>211</v>
      </c>
      <c r="O19" s="167">
        <v>9.0243055555555562E-4</v>
      </c>
      <c r="P19" s="163">
        <v>15</v>
      </c>
      <c r="Q19" s="163">
        <v>15</v>
      </c>
      <c r="R19" s="163">
        <v>15</v>
      </c>
      <c r="S19" s="163">
        <v>15</v>
      </c>
      <c r="T19" s="163">
        <v>0</v>
      </c>
      <c r="U19" s="163">
        <v>0</v>
      </c>
      <c r="V19" s="165">
        <f t="shared" si="5"/>
        <v>60</v>
      </c>
      <c r="W19" s="167">
        <v>4.1666666666666666E-3</v>
      </c>
      <c r="X19" s="171">
        <f t="shared" si="1"/>
        <v>1.3207175925925927E-3</v>
      </c>
      <c r="Y19" s="162">
        <f t="shared" si="2"/>
        <v>150</v>
      </c>
      <c r="Z19" s="171">
        <f t="shared" si="3"/>
        <v>7.9826388888888898E-3</v>
      </c>
    </row>
    <row r="20" spans="1:26" ht="14.4" x14ac:dyDescent="0.3">
      <c r="A20" s="162">
        <v>19</v>
      </c>
      <c r="B20" s="162" t="s">
        <v>204</v>
      </c>
      <c r="C20" s="162" t="s">
        <v>55</v>
      </c>
      <c r="D20" s="167">
        <v>5.473379629629629E-4</v>
      </c>
      <c r="E20" s="168">
        <v>15</v>
      </c>
      <c r="F20" s="163">
        <v>15</v>
      </c>
      <c r="G20" s="163">
        <v>15</v>
      </c>
      <c r="H20" s="163">
        <v>15</v>
      </c>
      <c r="I20" s="163">
        <v>0</v>
      </c>
      <c r="J20" s="163">
        <v>0</v>
      </c>
      <c r="K20" s="169">
        <f t="shared" si="0"/>
        <v>60</v>
      </c>
      <c r="L20" s="170">
        <v>4.1666666666666666E-3</v>
      </c>
      <c r="M20" s="162" t="s">
        <v>204</v>
      </c>
      <c r="N20" s="162" t="s">
        <v>55</v>
      </c>
      <c r="O20" s="167">
        <v>5.90625E-4</v>
      </c>
      <c r="P20" s="163">
        <v>15</v>
      </c>
      <c r="Q20" s="163">
        <v>15</v>
      </c>
      <c r="R20" s="163">
        <v>15</v>
      </c>
      <c r="S20" s="163">
        <v>15</v>
      </c>
      <c r="T20" s="163">
        <v>15</v>
      </c>
      <c r="U20" s="163">
        <v>15</v>
      </c>
      <c r="V20" s="165">
        <f t="shared" si="5"/>
        <v>90</v>
      </c>
      <c r="W20" s="167">
        <v>3.9416666666666671E-3</v>
      </c>
      <c r="X20" s="171">
        <f t="shared" si="1"/>
        <v>1.137962962962963E-3</v>
      </c>
      <c r="Y20" s="162">
        <f t="shared" si="2"/>
        <v>150</v>
      </c>
      <c r="Z20" s="171">
        <f t="shared" si="3"/>
        <v>8.1083333333333337E-3</v>
      </c>
    </row>
    <row r="21" spans="1:26" ht="14.4" x14ac:dyDescent="0.3">
      <c r="A21" s="162">
        <v>20</v>
      </c>
      <c r="B21" s="162" t="s">
        <v>89</v>
      </c>
      <c r="C21" s="162" t="s">
        <v>166</v>
      </c>
      <c r="D21" s="167">
        <v>3.3020833333333334E-4</v>
      </c>
      <c r="E21" s="168">
        <v>15</v>
      </c>
      <c r="F21" s="163">
        <v>15</v>
      </c>
      <c r="G21" s="163">
        <v>15</v>
      </c>
      <c r="H21" s="163">
        <v>15</v>
      </c>
      <c r="I21" s="163">
        <v>15</v>
      </c>
      <c r="J21" s="163">
        <v>0</v>
      </c>
      <c r="K21" s="169">
        <f t="shared" si="0"/>
        <v>75</v>
      </c>
      <c r="L21" s="170">
        <v>4.1666666666666666E-3</v>
      </c>
      <c r="M21" s="162" t="s">
        <v>89</v>
      </c>
      <c r="N21" s="162" t="s">
        <v>166</v>
      </c>
      <c r="O21" s="167">
        <v>5.4305555555555563E-4</v>
      </c>
      <c r="P21" s="163">
        <v>15</v>
      </c>
      <c r="Q21" s="163">
        <v>15</v>
      </c>
      <c r="R21" s="163">
        <v>15</v>
      </c>
      <c r="S21" s="163">
        <v>15</v>
      </c>
      <c r="T21" s="163">
        <v>15</v>
      </c>
      <c r="U21" s="163">
        <v>0</v>
      </c>
      <c r="V21" s="165">
        <f t="shared" si="5"/>
        <v>75</v>
      </c>
      <c r="W21" s="167">
        <v>4.1666666666666666E-3</v>
      </c>
      <c r="X21" s="171">
        <f t="shared" si="1"/>
        <v>8.7326388888888892E-4</v>
      </c>
      <c r="Y21" s="162">
        <f t="shared" si="2"/>
        <v>150</v>
      </c>
      <c r="Z21" s="171">
        <f t="shared" si="3"/>
        <v>8.3333333333333332E-3</v>
      </c>
    </row>
    <row r="22" spans="1:26" ht="14.4" x14ac:dyDescent="0.3">
      <c r="A22" s="162">
        <v>21</v>
      </c>
      <c r="B22" s="162" t="s">
        <v>188</v>
      </c>
      <c r="C22" s="162" t="s">
        <v>189</v>
      </c>
      <c r="D22" s="167">
        <v>6.5625000000000004E-4</v>
      </c>
      <c r="E22" s="168">
        <v>15</v>
      </c>
      <c r="F22" s="163">
        <v>15</v>
      </c>
      <c r="G22" s="163">
        <v>15</v>
      </c>
      <c r="H22" s="163">
        <v>0</v>
      </c>
      <c r="I22" s="163">
        <v>0</v>
      </c>
      <c r="J22" s="163">
        <v>0</v>
      </c>
      <c r="K22" s="169">
        <f t="shared" si="0"/>
        <v>45</v>
      </c>
      <c r="L22" s="170">
        <v>4.1666666666666666E-3</v>
      </c>
      <c r="M22" s="162" t="s">
        <v>188</v>
      </c>
      <c r="N22" s="162" t="s">
        <v>189</v>
      </c>
      <c r="O22" s="167">
        <v>3.814814814814815E-4</v>
      </c>
      <c r="P22" s="163">
        <v>15</v>
      </c>
      <c r="Q22" s="163">
        <v>15</v>
      </c>
      <c r="R22" s="163">
        <v>15</v>
      </c>
      <c r="S22" s="163">
        <v>15</v>
      </c>
      <c r="T22" s="163">
        <v>15</v>
      </c>
      <c r="U22" s="163">
        <v>15</v>
      </c>
      <c r="V22" s="165">
        <f t="shared" si="5"/>
        <v>90</v>
      </c>
      <c r="W22" s="167">
        <v>2.5652777777777779E-3</v>
      </c>
      <c r="X22" s="171">
        <f t="shared" si="1"/>
        <v>1.0377314814814815E-3</v>
      </c>
      <c r="Y22" s="162">
        <f t="shared" si="2"/>
        <v>135</v>
      </c>
      <c r="Z22" s="171">
        <f t="shared" si="3"/>
        <v>6.7319444444444449E-3</v>
      </c>
    </row>
    <row r="23" spans="1:26" ht="14.4" x14ac:dyDescent="0.3">
      <c r="A23" s="162">
        <v>22</v>
      </c>
      <c r="B23" s="162" t="s">
        <v>200</v>
      </c>
      <c r="C23" s="162" t="s">
        <v>202</v>
      </c>
      <c r="D23" s="167">
        <v>3.0104166666666669E-4</v>
      </c>
      <c r="E23" s="168">
        <v>15</v>
      </c>
      <c r="F23" s="163">
        <v>15</v>
      </c>
      <c r="G23" s="163">
        <v>15</v>
      </c>
      <c r="H23" s="163">
        <v>0</v>
      </c>
      <c r="I23" s="163">
        <v>0</v>
      </c>
      <c r="J23" s="163">
        <v>0</v>
      </c>
      <c r="K23" s="169">
        <f t="shared" si="0"/>
        <v>45</v>
      </c>
      <c r="L23" s="170">
        <v>4.1666666666666666E-3</v>
      </c>
      <c r="M23" s="162" t="s">
        <v>200</v>
      </c>
      <c r="N23" s="162" t="s">
        <v>202</v>
      </c>
      <c r="O23" s="167">
        <v>9.3680555555555563E-4</v>
      </c>
      <c r="P23" s="163">
        <v>15</v>
      </c>
      <c r="Q23" s="163">
        <v>15</v>
      </c>
      <c r="R23" s="163">
        <v>15</v>
      </c>
      <c r="S23" s="163">
        <v>15</v>
      </c>
      <c r="T23" s="163">
        <v>15</v>
      </c>
      <c r="U23" s="163">
        <v>15</v>
      </c>
      <c r="V23" s="165">
        <f t="shared" si="5"/>
        <v>90</v>
      </c>
      <c r="W23" s="167">
        <v>3.5180555555555555E-3</v>
      </c>
      <c r="X23" s="171">
        <f t="shared" si="1"/>
        <v>1.2378472222222222E-3</v>
      </c>
      <c r="Y23" s="162">
        <f t="shared" si="2"/>
        <v>135</v>
      </c>
      <c r="Z23" s="171">
        <f t="shared" si="3"/>
        <v>7.6847222222222221E-3</v>
      </c>
    </row>
    <row r="24" spans="1:26" ht="14.4" x14ac:dyDescent="0.3">
      <c r="A24" s="162">
        <v>23</v>
      </c>
      <c r="B24" s="162" t="s">
        <v>152</v>
      </c>
      <c r="C24" s="162" t="s">
        <v>168</v>
      </c>
      <c r="D24" s="167">
        <v>5.4120370370370368E-4</v>
      </c>
      <c r="E24" s="168">
        <v>15</v>
      </c>
      <c r="F24" s="163">
        <v>15</v>
      </c>
      <c r="G24" s="163">
        <v>15</v>
      </c>
      <c r="H24" s="163">
        <v>15</v>
      </c>
      <c r="I24" s="163">
        <v>15</v>
      </c>
      <c r="J24" s="163">
        <v>15</v>
      </c>
      <c r="K24" s="169">
        <f t="shared" si="0"/>
        <v>90</v>
      </c>
      <c r="L24" s="170">
        <v>4.0314814814814814E-3</v>
      </c>
      <c r="M24" s="162" t="s">
        <v>152</v>
      </c>
      <c r="N24" s="162" t="s">
        <v>168</v>
      </c>
      <c r="O24" s="167">
        <v>8.0717592592592592E-4</v>
      </c>
      <c r="P24" s="163">
        <v>15</v>
      </c>
      <c r="Q24" s="163">
        <v>15</v>
      </c>
      <c r="R24" s="163">
        <v>15</v>
      </c>
      <c r="S24" s="163">
        <v>0</v>
      </c>
      <c r="T24" s="163">
        <v>0</v>
      </c>
      <c r="U24" s="163">
        <v>0</v>
      </c>
      <c r="V24" s="165">
        <f t="shared" si="5"/>
        <v>45</v>
      </c>
      <c r="W24" s="167">
        <v>4.1666666666666666E-3</v>
      </c>
      <c r="X24" s="171">
        <f t="shared" si="1"/>
        <v>1.3483796296296295E-3</v>
      </c>
      <c r="Y24" s="162">
        <f t="shared" si="2"/>
        <v>135</v>
      </c>
      <c r="Z24" s="171">
        <f t="shared" si="3"/>
        <v>8.1981481481481489E-3</v>
      </c>
    </row>
    <row r="25" spans="1:26" ht="14.4" x14ac:dyDescent="0.3">
      <c r="A25" s="162">
        <v>24</v>
      </c>
      <c r="B25" s="162" t="s">
        <v>185</v>
      </c>
      <c r="C25" s="162" t="s">
        <v>187</v>
      </c>
      <c r="D25" s="167">
        <v>3.4675925925925928E-4</v>
      </c>
      <c r="E25" s="168">
        <v>15</v>
      </c>
      <c r="F25" s="163">
        <v>15</v>
      </c>
      <c r="G25" s="163">
        <v>15</v>
      </c>
      <c r="H25" s="163">
        <v>15</v>
      </c>
      <c r="I25" s="163">
        <v>15</v>
      </c>
      <c r="J25" s="163">
        <v>0</v>
      </c>
      <c r="K25" s="169">
        <f t="shared" si="0"/>
        <v>75</v>
      </c>
      <c r="L25" s="170">
        <v>4.1666666666666666E-3</v>
      </c>
      <c r="M25" s="162" t="s">
        <v>185</v>
      </c>
      <c r="N25" s="162" t="s">
        <v>187</v>
      </c>
      <c r="O25" s="167">
        <v>4.604166666666667E-4</v>
      </c>
      <c r="P25" s="163">
        <v>15</v>
      </c>
      <c r="Q25" s="163">
        <v>15</v>
      </c>
      <c r="R25" s="163">
        <v>15</v>
      </c>
      <c r="S25" s="163">
        <v>15</v>
      </c>
      <c r="T25" s="163">
        <v>0</v>
      </c>
      <c r="U25" s="163">
        <v>0</v>
      </c>
      <c r="V25" s="165">
        <f t="shared" si="5"/>
        <v>60</v>
      </c>
      <c r="W25" s="167">
        <v>4.1666666666666666E-3</v>
      </c>
      <c r="X25" s="171">
        <f t="shared" si="1"/>
        <v>8.0717592592592603E-4</v>
      </c>
      <c r="Y25" s="162">
        <f t="shared" si="2"/>
        <v>135</v>
      </c>
      <c r="Z25" s="171">
        <f t="shared" si="3"/>
        <v>8.3333333333333332E-3</v>
      </c>
    </row>
    <row r="26" spans="1:26" ht="14.4" x14ac:dyDescent="0.3">
      <c r="A26" s="162">
        <v>25</v>
      </c>
      <c r="B26" s="162" t="s">
        <v>204</v>
      </c>
      <c r="C26" s="162" t="s">
        <v>205</v>
      </c>
      <c r="D26" s="167">
        <v>4.0034722222222224E-4</v>
      </c>
      <c r="E26" s="168">
        <v>15</v>
      </c>
      <c r="F26" s="163">
        <v>15</v>
      </c>
      <c r="G26" s="163">
        <v>15</v>
      </c>
      <c r="H26" s="163">
        <v>15</v>
      </c>
      <c r="I26" s="163">
        <v>10</v>
      </c>
      <c r="J26" s="163">
        <v>0</v>
      </c>
      <c r="K26" s="169">
        <f t="shared" si="0"/>
        <v>70</v>
      </c>
      <c r="L26" s="170">
        <v>4.1666666666666666E-3</v>
      </c>
      <c r="M26" s="162" t="s">
        <v>204</v>
      </c>
      <c r="N26" s="162" t="s">
        <v>205</v>
      </c>
      <c r="O26" s="167">
        <v>7.233796296296297E-4</v>
      </c>
      <c r="P26" s="163">
        <v>15</v>
      </c>
      <c r="Q26" s="163">
        <v>15</v>
      </c>
      <c r="R26" s="163">
        <v>15</v>
      </c>
      <c r="S26" s="163">
        <v>15</v>
      </c>
      <c r="T26" s="163">
        <v>0</v>
      </c>
      <c r="U26" s="163">
        <v>0</v>
      </c>
      <c r="V26" s="165">
        <f t="shared" si="5"/>
        <v>60</v>
      </c>
      <c r="W26" s="167">
        <v>4.1666666666666666E-3</v>
      </c>
      <c r="X26" s="171">
        <f t="shared" si="1"/>
        <v>1.1237268518518519E-3</v>
      </c>
      <c r="Y26" s="162">
        <f t="shared" si="2"/>
        <v>130</v>
      </c>
      <c r="Z26" s="171">
        <f t="shared" si="3"/>
        <v>8.3333333333333332E-3</v>
      </c>
    </row>
    <row r="27" spans="1:26" ht="14.4" x14ac:dyDescent="0.3">
      <c r="A27" s="162">
        <v>26</v>
      </c>
      <c r="B27" s="162" t="s">
        <v>26</v>
      </c>
      <c r="C27" s="162" t="s">
        <v>117</v>
      </c>
      <c r="D27" s="167">
        <v>2.72337962962963E-4</v>
      </c>
      <c r="E27" s="168">
        <v>15</v>
      </c>
      <c r="F27" s="163">
        <v>15</v>
      </c>
      <c r="G27" s="163">
        <v>0</v>
      </c>
      <c r="H27" s="163">
        <v>0</v>
      </c>
      <c r="I27" s="163">
        <v>0</v>
      </c>
      <c r="J27" s="163">
        <v>0</v>
      </c>
      <c r="K27" s="169">
        <f t="shared" si="0"/>
        <v>30</v>
      </c>
      <c r="L27" s="170">
        <v>4.1666666666666666E-3</v>
      </c>
      <c r="M27" s="162" t="s">
        <v>26</v>
      </c>
      <c r="N27" s="162" t="s">
        <v>117</v>
      </c>
      <c r="O27" s="167">
        <v>5.473379629629629E-4</v>
      </c>
      <c r="P27" s="163">
        <v>15</v>
      </c>
      <c r="Q27" s="163">
        <v>15</v>
      </c>
      <c r="R27" s="163">
        <v>15</v>
      </c>
      <c r="S27" s="163">
        <v>15</v>
      </c>
      <c r="T27" s="163">
        <v>15</v>
      </c>
      <c r="U27" s="163">
        <v>15</v>
      </c>
      <c r="V27" s="165">
        <f t="shared" si="5"/>
        <v>90</v>
      </c>
      <c r="W27" s="167">
        <v>3.0405092592592589E-3</v>
      </c>
      <c r="X27" s="171">
        <f t="shared" si="1"/>
        <v>8.1967592592592595E-4</v>
      </c>
      <c r="Y27" s="162">
        <f t="shared" si="2"/>
        <v>120</v>
      </c>
      <c r="Z27" s="171">
        <f t="shared" si="3"/>
        <v>7.2071759259259259E-3</v>
      </c>
    </row>
    <row r="28" spans="1:26" ht="14.4" x14ac:dyDescent="0.3">
      <c r="A28" s="162">
        <v>27</v>
      </c>
      <c r="B28" s="162" t="s">
        <v>29</v>
      </c>
      <c r="C28" s="162" t="s">
        <v>64</v>
      </c>
      <c r="D28" s="167">
        <v>2.2800925925925926E-4</v>
      </c>
      <c r="E28" s="168">
        <v>15</v>
      </c>
      <c r="F28" s="163">
        <v>15</v>
      </c>
      <c r="G28" s="163">
        <v>15</v>
      </c>
      <c r="H28" s="163">
        <v>15</v>
      </c>
      <c r="I28" s="163">
        <v>0</v>
      </c>
      <c r="J28" s="163">
        <v>0</v>
      </c>
      <c r="K28" s="169">
        <f t="shared" si="0"/>
        <v>60</v>
      </c>
      <c r="L28" s="170">
        <v>4.1666666666666666E-3</v>
      </c>
      <c r="M28" s="162" t="s">
        <v>29</v>
      </c>
      <c r="N28" s="162" t="s">
        <v>64</v>
      </c>
      <c r="O28" s="167">
        <v>3.6817129629629629E-4</v>
      </c>
      <c r="P28" s="163">
        <v>15</v>
      </c>
      <c r="Q28" s="163">
        <v>15</v>
      </c>
      <c r="R28" s="163">
        <v>15</v>
      </c>
      <c r="S28" s="163">
        <v>15</v>
      </c>
      <c r="T28" s="163">
        <v>0</v>
      </c>
      <c r="U28" s="163">
        <v>0</v>
      </c>
      <c r="V28" s="165">
        <f t="shared" si="5"/>
        <v>60</v>
      </c>
      <c r="W28" s="167">
        <v>4.1666666666666666E-3</v>
      </c>
      <c r="X28" s="171">
        <f t="shared" si="1"/>
        <v>5.9618055555555553E-4</v>
      </c>
      <c r="Y28" s="162">
        <f t="shared" si="2"/>
        <v>120</v>
      </c>
      <c r="Z28" s="171">
        <f t="shared" si="3"/>
        <v>8.3333333333333332E-3</v>
      </c>
    </row>
    <row r="29" spans="1:26" ht="14.4" x14ac:dyDescent="0.3">
      <c r="A29" s="162">
        <v>28</v>
      </c>
      <c r="B29" s="162" t="s">
        <v>29</v>
      </c>
      <c r="C29" s="162" t="s">
        <v>30</v>
      </c>
      <c r="D29" s="167">
        <v>4.4641203703703705E-4</v>
      </c>
      <c r="E29" s="168">
        <v>15</v>
      </c>
      <c r="F29" s="163">
        <v>15</v>
      </c>
      <c r="G29" s="163">
        <v>15</v>
      </c>
      <c r="H29" s="163">
        <v>15</v>
      </c>
      <c r="I29" s="163">
        <v>0</v>
      </c>
      <c r="J29" s="163">
        <v>0</v>
      </c>
      <c r="K29" s="169">
        <f t="shared" si="0"/>
        <v>60</v>
      </c>
      <c r="L29" s="170">
        <v>4.1666666666666666E-3</v>
      </c>
      <c r="M29" s="162" t="s">
        <v>29</v>
      </c>
      <c r="N29" s="162" t="s">
        <v>30</v>
      </c>
      <c r="O29" s="167">
        <v>4.8587962962962967E-4</v>
      </c>
      <c r="P29" s="163">
        <v>15</v>
      </c>
      <c r="Q29" s="163">
        <v>15</v>
      </c>
      <c r="R29" s="163">
        <v>15</v>
      </c>
      <c r="S29" s="163">
        <v>15</v>
      </c>
      <c r="T29" s="163">
        <v>0</v>
      </c>
      <c r="U29" s="163">
        <v>0</v>
      </c>
      <c r="V29" s="165">
        <f t="shared" si="5"/>
        <v>60</v>
      </c>
      <c r="W29" s="167">
        <v>4.1666666666666666E-3</v>
      </c>
      <c r="X29" s="171">
        <f t="shared" si="1"/>
        <v>9.3229166666666677E-4</v>
      </c>
      <c r="Y29" s="162">
        <f t="shared" si="2"/>
        <v>120</v>
      </c>
      <c r="Z29" s="171">
        <f t="shared" si="3"/>
        <v>8.3333333333333332E-3</v>
      </c>
    </row>
    <row r="30" spans="1:26" ht="14.4" x14ac:dyDescent="0.3">
      <c r="A30" s="162">
        <v>29</v>
      </c>
      <c r="B30" s="162" t="s">
        <v>42</v>
      </c>
      <c r="C30" s="162" t="s">
        <v>43</v>
      </c>
      <c r="D30" s="167">
        <v>4.2870370370370366E-4</v>
      </c>
      <c r="E30" s="168">
        <v>15</v>
      </c>
      <c r="F30" s="163">
        <v>15</v>
      </c>
      <c r="G30" s="163">
        <v>15</v>
      </c>
      <c r="H30" s="163">
        <v>15</v>
      </c>
      <c r="I30" s="163">
        <v>0</v>
      </c>
      <c r="J30" s="163">
        <v>0</v>
      </c>
      <c r="K30" s="169">
        <f t="shared" si="0"/>
        <v>60</v>
      </c>
      <c r="L30" s="170">
        <v>4.1666666666666666E-3</v>
      </c>
      <c r="M30" s="162" t="s">
        <v>42</v>
      </c>
      <c r="N30" s="162" t="s">
        <v>43</v>
      </c>
      <c r="O30" s="167">
        <v>6.4826388888888887E-4</v>
      </c>
      <c r="P30" s="163">
        <v>15</v>
      </c>
      <c r="Q30" s="163">
        <v>15</v>
      </c>
      <c r="R30" s="163">
        <v>15</v>
      </c>
      <c r="S30" s="163">
        <v>15</v>
      </c>
      <c r="T30" s="163">
        <v>0</v>
      </c>
      <c r="U30" s="163">
        <v>0</v>
      </c>
      <c r="V30" s="165">
        <f t="shared" si="5"/>
        <v>60</v>
      </c>
      <c r="W30" s="167">
        <v>4.1666666666666666E-3</v>
      </c>
      <c r="X30" s="171">
        <f t="shared" si="1"/>
        <v>1.0769675925925925E-3</v>
      </c>
      <c r="Y30" s="162">
        <f t="shared" si="2"/>
        <v>120</v>
      </c>
      <c r="Z30" s="171">
        <f t="shared" si="3"/>
        <v>8.3333333333333332E-3</v>
      </c>
    </row>
    <row r="31" spans="1:26" ht="14.4" x14ac:dyDescent="0.3">
      <c r="A31" s="162">
        <v>30</v>
      </c>
      <c r="B31" s="162" t="s">
        <v>152</v>
      </c>
      <c r="C31" s="162" t="s">
        <v>208</v>
      </c>
      <c r="D31" s="167">
        <v>6.7465277777777782E-4</v>
      </c>
      <c r="E31" s="168">
        <v>15</v>
      </c>
      <c r="F31" s="163">
        <v>15</v>
      </c>
      <c r="G31" s="163">
        <v>15</v>
      </c>
      <c r="H31" s="163">
        <v>15</v>
      </c>
      <c r="I31" s="163">
        <v>0</v>
      </c>
      <c r="J31" s="163">
        <v>0</v>
      </c>
      <c r="K31" s="169">
        <f t="shared" si="0"/>
        <v>60</v>
      </c>
      <c r="L31" s="170">
        <v>4.1666666666666666E-3</v>
      </c>
      <c r="M31" s="162" t="s">
        <v>152</v>
      </c>
      <c r="N31" s="162" t="s">
        <v>208</v>
      </c>
      <c r="O31" s="167">
        <v>6.5393518518518524E-4</v>
      </c>
      <c r="P31" s="163">
        <v>15</v>
      </c>
      <c r="Q31" s="163">
        <v>15</v>
      </c>
      <c r="R31" s="163">
        <v>15</v>
      </c>
      <c r="S31" s="163">
        <v>15</v>
      </c>
      <c r="T31" s="163">
        <v>0</v>
      </c>
      <c r="U31" s="163">
        <v>0</v>
      </c>
      <c r="V31" s="165">
        <f t="shared" si="5"/>
        <v>60</v>
      </c>
      <c r="W31" s="167">
        <v>4.1666666666666666E-3</v>
      </c>
      <c r="X31" s="171">
        <f t="shared" si="1"/>
        <v>1.3285879629629631E-3</v>
      </c>
      <c r="Y31" s="162">
        <f t="shared" si="2"/>
        <v>120</v>
      </c>
      <c r="Z31" s="171">
        <f t="shared" si="3"/>
        <v>8.3333333333333332E-3</v>
      </c>
    </row>
    <row r="32" spans="1:26" ht="14.4" x14ac:dyDescent="0.3">
      <c r="A32" s="162">
        <v>31</v>
      </c>
      <c r="B32" s="162" t="s">
        <v>44</v>
      </c>
      <c r="C32" s="162" t="s">
        <v>46</v>
      </c>
      <c r="D32" s="167">
        <v>5.8564814814814818E-4</v>
      </c>
      <c r="E32" s="168">
        <v>15</v>
      </c>
      <c r="F32" s="163">
        <v>15</v>
      </c>
      <c r="G32" s="163">
        <v>15</v>
      </c>
      <c r="H32" s="163">
        <v>15</v>
      </c>
      <c r="I32" s="163">
        <v>0</v>
      </c>
      <c r="J32" s="163">
        <v>0</v>
      </c>
      <c r="K32" s="169">
        <f t="shared" si="0"/>
        <v>60</v>
      </c>
      <c r="L32" s="170">
        <v>4.1666666666666666E-3</v>
      </c>
      <c r="M32" s="162" t="s">
        <v>44</v>
      </c>
      <c r="N32" s="162" t="s">
        <v>46</v>
      </c>
      <c r="O32" s="167">
        <v>1.8783564814814815E-3</v>
      </c>
      <c r="P32" s="163">
        <v>15</v>
      </c>
      <c r="Q32" s="163">
        <v>15</v>
      </c>
      <c r="R32" s="163">
        <v>15</v>
      </c>
      <c r="S32" s="163">
        <v>0</v>
      </c>
      <c r="T32" s="163">
        <v>0</v>
      </c>
      <c r="U32" s="163">
        <v>0</v>
      </c>
      <c r="V32" s="165">
        <f t="shared" si="5"/>
        <v>45</v>
      </c>
      <c r="W32" s="167">
        <v>4.1666666666666666E-3</v>
      </c>
      <c r="X32" s="171">
        <f t="shared" si="1"/>
        <v>2.4640046296296298E-3</v>
      </c>
      <c r="Y32" s="162">
        <f t="shared" si="2"/>
        <v>105</v>
      </c>
      <c r="Z32" s="171">
        <f t="shared" si="3"/>
        <v>8.3333333333333332E-3</v>
      </c>
    </row>
    <row r="33" spans="1:26" ht="14.4" x14ac:dyDescent="0.3">
      <c r="A33" s="162">
        <v>32</v>
      </c>
      <c r="B33" s="162" t="s">
        <v>185</v>
      </c>
      <c r="C33" s="162" t="s">
        <v>186</v>
      </c>
      <c r="D33" s="167">
        <v>2.5601851851851854E-4</v>
      </c>
      <c r="E33" s="168">
        <v>15</v>
      </c>
      <c r="F33" s="163">
        <v>15</v>
      </c>
      <c r="G33" s="163">
        <v>0</v>
      </c>
      <c r="H33" s="163">
        <v>0</v>
      </c>
      <c r="I33" s="163">
        <v>0</v>
      </c>
      <c r="J33" s="163">
        <v>0</v>
      </c>
      <c r="K33" s="169">
        <f t="shared" si="0"/>
        <v>30</v>
      </c>
      <c r="L33" s="170">
        <v>4.1666666666666666E-3</v>
      </c>
      <c r="M33" s="162" t="s">
        <v>185</v>
      </c>
      <c r="N33" s="162" t="s">
        <v>186</v>
      </c>
      <c r="O33" s="167">
        <v>1.0113425925925925E-3</v>
      </c>
      <c r="P33" s="163">
        <v>15</v>
      </c>
      <c r="Q33" s="163">
        <v>15</v>
      </c>
      <c r="R33" s="163">
        <v>15</v>
      </c>
      <c r="S33" s="163">
        <v>0</v>
      </c>
      <c r="T33" s="163">
        <v>0</v>
      </c>
      <c r="U33" s="163">
        <v>0</v>
      </c>
      <c r="V33" s="165">
        <f t="shared" si="5"/>
        <v>45</v>
      </c>
      <c r="W33" s="167">
        <v>4.1666666666666666E-3</v>
      </c>
      <c r="X33" s="171">
        <f t="shared" si="1"/>
        <v>1.267361111111111E-3</v>
      </c>
      <c r="Y33" s="162">
        <f t="shared" si="2"/>
        <v>75</v>
      </c>
      <c r="Z33" s="171">
        <f t="shared" si="3"/>
        <v>8.3333333333333332E-3</v>
      </c>
    </row>
    <row r="34" spans="1:26" ht="14.4" x14ac:dyDescent="0.3">
      <c r="A34" s="162">
        <v>33</v>
      </c>
      <c r="B34" s="162" t="s">
        <v>194</v>
      </c>
      <c r="C34" s="162" t="s">
        <v>195</v>
      </c>
      <c r="D34" s="167">
        <v>6.7141203703703709E-4</v>
      </c>
      <c r="E34" s="168">
        <v>15</v>
      </c>
      <c r="F34" s="163">
        <v>15</v>
      </c>
      <c r="G34" s="163">
        <v>15</v>
      </c>
      <c r="H34" s="163">
        <v>0</v>
      </c>
      <c r="I34" s="163">
        <v>0</v>
      </c>
      <c r="J34" s="163">
        <v>0</v>
      </c>
      <c r="K34" s="169">
        <f t="shared" si="0"/>
        <v>45</v>
      </c>
      <c r="L34" s="170">
        <v>4.1666666666666666E-3</v>
      </c>
      <c r="M34" s="162" t="s">
        <v>194</v>
      </c>
      <c r="N34" s="162" t="s">
        <v>195</v>
      </c>
      <c r="O34" s="167">
        <v>6.2152777777777781E-4</v>
      </c>
      <c r="P34" s="163">
        <v>15</v>
      </c>
      <c r="Q34" s="163">
        <v>15</v>
      </c>
      <c r="R34" s="163">
        <v>0</v>
      </c>
      <c r="S34" s="163">
        <v>0</v>
      </c>
      <c r="T34" s="163">
        <v>0</v>
      </c>
      <c r="U34" s="163">
        <v>0</v>
      </c>
      <c r="V34" s="165">
        <f t="shared" si="5"/>
        <v>30</v>
      </c>
      <c r="W34" s="167">
        <v>4.1666666666666666E-3</v>
      </c>
      <c r="X34" s="171">
        <f t="shared" si="1"/>
        <v>1.2929398148148149E-3</v>
      </c>
      <c r="Y34" s="162">
        <f t="shared" si="2"/>
        <v>75</v>
      </c>
      <c r="Z34" s="171">
        <f t="shared" si="3"/>
        <v>8.3333333333333332E-3</v>
      </c>
    </row>
    <row r="35" spans="1:26" ht="14.4" x14ac:dyDescent="0.3">
      <c r="A35" s="162">
        <v>34</v>
      </c>
      <c r="B35" s="162" t="s">
        <v>192</v>
      </c>
      <c r="C35" s="162" t="s">
        <v>193</v>
      </c>
      <c r="D35" s="167">
        <v>2.7407407407407411E-3</v>
      </c>
      <c r="E35" s="168">
        <v>15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9">
        <f t="shared" si="0"/>
        <v>15</v>
      </c>
      <c r="L35" s="170">
        <v>4.1666666666666666E-3</v>
      </c>
      <c r="M35" s="162" t="s">
        <v>192</v>
      </c>
      <c r="N35" s="162" t="s">
        <v>193</v>
      </c>
      <c r="O35" s="167">
        <v>1.0137731481481482E-3</v>
      </c>
      <c r="P35" s="163">
        <v>15</v>
      </c>
      <c r="Q35" s="163">
        <v>15</v>
      </c>
      <c r="R35" s="163">
        <v>15</v>
      </c>
      <c r="S35" s="163">
        <v>15</v>
      </c>
      <c r="T35" s="163">
        <v>0</v>
      </c>
      <c r="U35" s="163">
        <v>0</v>
      </c>
      <c r="V35" s="165">
        <f t="shared" si="5"/>
        <v>60</v>
      </c>
      <c r="W35" s="167">
        <v>4.1666666666666666E-3</v>
      </c>
      <c r="X35" s="171">
        <f t="shared" si="1"/>
        <v>3.7545138888888893E-3</v>
      </c>
      <c r="Y35" s="162">
        <f t="shared" si="2"/>
        <v>75</v>
      </c>
      <c r="Z35" s="171">
        <f t="shared" si="3"/>
        <v>8.3333333333333332E-3</v>
      </c>
    </row>
    <row r="36" spans="1:26" ht="14.4" x14ac:dyDescent="0.3">
      <c r="A36" s="162">
        <v>35</v>
      </c>
      <c r="B36" s="162" t="s">
        <v>194</v>
      </c>
      <c r="C36" s="162" t="s">
        <v>117</v>
      </c>
      <c r="D36" s="167">
        <v>1.0144675925925926E-3</v>
      </c>
      <c r="E36" s="168">
        <v>15</v>
      </c>
      <c r="F36" s="163">
        <v>15</v>
      </c>
      <c r="G36" s="163">
        <v>15</v>
      </c>
      <c r="H36" s="163">
        <v>0</v>
      </c>
      <c r="I36" s="163">
        <v>0</v>
      </c>
      <c r="J36" s="163">
        <v>0</v>
      </c>
      <c r="K36" s="169">
        <f t="shared" si="0"/>
        <v>45</v>
      </c>
      <c r="L36" s="170">
        <v>4.1666666666666666E-3</v>
      </c>
      <c r="M36" s="162" t="s">
        <v>194</v>
      </c>
      <c r="N36" s="162" t="s">
        <v>117</v>
      </c>
      <c r="O36" s="167">
        <v>2.6991898148148153E-3</v>
      </c>
      <c r="P36" s="163">
        <v>15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5">
        <f t="shared" si="5"/>
        <v>15</v>
      </c>
      <c r="W36" s="167">
        <v>4.1666666666666666E-3</v>
      </c>
      <c r="X36" s="171">
        <f t="shared" si="1"/>
        <v>3.7136574074074077E-3</v>
      </c>
      <c r="Y36" s="162">
        <f t="shared" si="2"/>
        <v>60</v>
      </c>
      <c r="Z36" s="171">
        <f t="shared" si="3"/>
        <v>8.3333333333333332E-3</v>
      </c>
    </row>
  </sheetData>
  <sortState xmlns:xlrd2="http://schemas.microsoft.com/office/spreadsheetml/2017/richdata2" ref="B2:Z36">
    <sortCondition descending="1" ref="Y2:Y36"/>
    <sortCondition ref="Z2:Z36"/>
    <sortCondition ref="X2:X36"/>
  </sortState>
  <pageMargins left="0.33333333333333331" right="0.28333333333333333" top="0.75" bottom="0.33333333333333331" header="0.3" footer="0.3"/>
  <pageSetup orientation="landscape" horizontalDpi="4294967293" verticalDpi="0" r:id="rId1"/>
  <headerFooter>
    <oddHeader xml:space="preserve">&amp;C&amp;"Cambria,Bold"&amp;16 &amp;K7030A02020 Open Average&amp;"Cambria,Regular"&amp;11&amp;K01+000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EG38"/>
  <sheetViews>
    <sheetView showWhiteSpace="0" view="pageLayout" zoomScaleNormal="100" workbookViewId="0">
      <selection activeCell="E17" sqref="E17"/>
    </sheetView>
  </sheetViews>
  <sheetFormatPr defaultRowHeight="13.8" x14ac:dyDescent="0.25"/>
  <cols>
    <col min="1" max="1" width="4.5" customWidth="1"/>
    <col min="2" max="2" width="18.3984375" customWidth="1"/>
    <col min="3" max="3" width="10.69921875" customWidth="1"/>
    <col min="4" max="4" width="8.19921875" style="79" customWidth="1"/>
    <col min="5" max="5" width="9" style="48"/>
    <col min="6" max="6" width="9.8984375" style="48" customWidth="1"/>
    <col min="7" max="7" width="9.09765625" style="48" customWidth="1"/>
    <col min="8" max="10" width="9.59765625" style="48" customWidth="1"/>
    <col min="11" max="11" width="10" style="18" customWidth="1"/>
    <col min="12" max="12" width="9.69921875" style="79" customWidth="1"/>
  </cols>
  <sheetData>
    <row r="1" spans="1:137" s="5" customFormat="1" ht="14.4" x14ac:dyDescent="0.3">
      <c r="A1" s="59"/>
      <c r="B1" s="12" t="s">
        <v>0</v>
      </c>
      <c r="C1" s="12" t="s">
        <v>1</v>
      </c>
      <c r="D1" s="13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157</v>
      </c>
      <c r="K1" s="146" t="s">
        <v>8</v>
      </c>
      <c r="L1" s="13" t="s">
        <v>9</v>
      </c>
      <c r="M1"/>
      <c r="N1"/>
      <c r="O1"/>
      <c r="P1"/>
      <c r="Q1"/>
      <c r="R1"/>
      <c r="S1"/>
      <c r="T1"/>
      <c r="U1"/>
      <c r="V1"/>
      <c r="W1"/>
    </row>
    <row r="2" spans="1:137" s="2" customFormat="1" ht="14.4" x14ac:dyDescent="0.3">
      <c r="A2" s="26">
        <v>1</v>
      </c>
      <c r="B2" s="26" t="s">
        <v>152</v>
      </c>
      <c r="C2" s="26" t="s">
        <v>168</v>
      </c>
      <c r="D2" s="52">
        <v>3.9363425925925921E-4</v>
      </c>
      <c r="E2" s="26">
        <v>15</v>
      </c>
      <c r="F2" s="26">
        <v>15</v>
      </c>
      <c r="G2" s="26">
        <v>15</v>
      </c>
      <c r="H2" s="26">
        <v>15</v>
      </c>
      <c r="I2" s="26">
        <v>15</v>
      </c>
      <c r="J2" s="26">
        <v>15</v>
      </c>
      <c r="K2" s="25">
        <f t="shared" ref="K2:K29" si="0">SUM(E2:J2)</f>
        <v>90</v>
      </c>
      <c r="L2" s="52">
        <v>2.3214120370370368E-3</v>
      </c>
      <c r="M2"/>
      <c r="N2"/>
      <c r="O2"/>
      <c r="P2"/>
      <c r="Q2"/>
      <c r="R2"/>
      <c r="S2"/>
      <c r="T2"/>
      <c r="U2"/>
      <c r="V2"/>
      <c r="W2"/>
    </row>
    <row r="3" spans="1:137" s="5" customFormat="1" ht="14.4" x14ac:dyDescent="0.3">
      <c r="A3" s="26">
        <v>2</v>
      </c>
      <c r="B3" s="26" t="s">
        <v>56</v>
      </c>
      <c r="C3" s="26" t="s">
        <v>71</v>
      </c>
      <c r="D3" s="52">
        <v>4.5520833333333329E-4</v>
      </c>
      <c r="E3" s="26">
        <v>15</v>
      </c>
      <c r="F3" s="26">
        <v>15</v>
      </c>
      <c r="G3" s="26">
        <v>15</v>
      </c>
      <c r="H3" s="26">
        <v>15</v>
      </c>
      <c r="I3" s="26">
        <v>15</v>
      </c>
      <c r="J3" s="26">
        <v>15</v>
      </c>
      <c r="K3" s="25">
        <f t="shared" si="0"/>
        <v>90</v>
      </c>
      <c r="L3" s="52">
        <v>2.4440972222222221E-3</v>
      </c>
      <c r="M3"/>
      <c r="N3"/>
      <c r="O3"/>
      <c r="P3"/>
      <c r="Q3"/>
      <c r="R3"/>
      <c r="S3"/>
      <c r="T3"/>
      <c r="U3"/>
      <c r="V3"/>
      <c r="W3"/>
    </row>
    <row r="4" spans="1:137" s="5" customFormat="1" ht="14.4" x14ac:dyDescent="0.3">
      <c r="A4" s="26">
        <v>3</v>
      </c>
      <c r="B4" s="26" t="s">
        <v>39</v>
      </c>
      <c r="C4" s="26" t="s">
        <v>54</v>
      </c>
      <c r="D4" s="52">
        <v>5.4293981481481478E-4</v>
      </c>
      <c r="E4" s="26">
        <v>15</v>
      </c>
      <c r="F4" s="26">
        <v>15</v>
      </c>
      <c r="G4" s="26">
        <v>15</v>
      </c>
      <c r="H4" s="26">
        <v>15</v>
      </c>
      <c r="I4" s="26">
        <v>15</v>
      </c>
      <c r="J4" s="26">
        <v>15</v>
      </c>
      <c r="K4" s="25">
        <f t="shared" si="0"/>
        <v>90</v>
      </c>
      <c r="L4" s="52">
        <v>2.543287037037037E-3</v>
      </c>
      <c r="M4"/>
      <c r="N4"/>
      <c r="O4"/>
      <c r="P4"/>
      <c r="Q4"/>
      <c r="R4"/>
      <c r="S4"/>
      <c r="T4"/>
      <c r="U4"/>
      <c r="V4"/>
      <c r="W4"/>
    </row>
    <row r="5" spans="1:137" s="2" customFormat="1" ht="14.4" x14ac:dyDescent="0.3">
      <c r="A5" s="26">
        <v>4</v>
      </c>
      <c r="B5" s="26" t="s">
        <v>153</v>
      </c>
      <c r="C5" s="26" t="s">
        <v>223</v>
      </c>
      <c r="D5" s="52">
        <v>2.8703703703703703E-4</v>
      </c>
      <c r="E5" s="26">
        <v>15</v>
      </c>
      <c r="F5" s="26">
        <v>15</v>
      </c>
      <c r="G5" s="26">
        <v>15</v>
      </c>
      <c r="H5" s="26">
        <v>15</v>
      </c>
      <c r="I5" s="26">
        <v>15</v>
      </c>
      <c r="J5" s="26">
        <v>15</v>
      </c>
      <c r="K5" s="25">
        <f t="shared" si="0"/>
        <v>90</v>
      </c>
      <c r="L5" s="52">
        <v>2.6615740740740736E-3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</row>
    <row r="6" spans="1:137" s="5" customFormat="1" ht="14.4" x14ac:dyDescent="0.3">
      <c r="A6" s="26">
        <v>5</v>
      </c>
      <c r="B6" s="26" t="s">
        <v>39</v>
      </c>
      <c r="C6" s="26" t="s">
        <v>55</v>
      </c>
      <c r="D6" s="124">
        <v>2.9351851851851853E-4</v>
      </c>
      <c r="E6" s="121">
        <v>15</v>
      </c>
      <c r="F6" s="121">
        <v>15</v>
      </c>
      <c r="G6" s="121">
        <v>15</v>
      </c>
      <c r="H6" s="121">
        <v>15</v>
      </c>
      <c r="I6" s="121">
        <v>15</v>
      </c>
      <c r="J6" s="121">
        <v>15</v>
      </c>
      <c r="K6" s="25">
        <f t="shared" si="0"/>
        <v>90</v>
      </c>
      <c r="L6" s="124">
        <v>2.7479166666666663E-3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</row>
    <row r="7" spans="1:137" s="2" customFormat="1" ht="14.4" x14ac:dyDescent="0.3">
      <c r="A7" s="26">
        <v>6</v>
      </c>
      <c r="B7" s="26" t="s">
        <v>188</v>
      </c>
      <c r="C7" s="26" t="s">
        <v>311</v>
      </c>
      <c r="D7" s="52">
        <v>4.357638888888888E-4</v>
      </c>
      <c r="E7" s="26">
        <v>15</v>
      </c>
      <c r="F7" s="26">
        <v>15</v>
      </c>
      <c r="G7" s="26">
        <v>15</v>
      </c>
      <c r="H7" s="26">
        <v>15</v>
      </c>
      <c r="I7" s="26">
        <v>15</v>
      </c>
      <c r="J7" s="26">
        <v>15</v>
      </c>
      <c r="K7" s="25">
        <f t="shared" si="0"/>
        <v>90</v>
      </c>
      <c r="L7" s="52">
        <v>2.8376157407407408E-3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</row>
    <row r="8" spans="1:137" s="5" customFormat="1" ht="14.4" x14ac:dyDescent="0.3">
      <c r="A8" s="26">
        <v>7</v>
      </c>
      <c r="B8" s="26" t="s">
        <v>152</v>
      </c>
      <c r="C8" s="26" t="s">
        <v>150</v>
      </c>
      <c r="D8" s="52">
        <v>4.5428240740740742E-4</v>
      </c>
      <c r="E8" s="26">
        <v>15</v>
      </c>
      <c r="F8" s="26">
        <v>15</v>
      </c>
      <c r="G8" s="26">
        <v>15</v>
      </c>
      <c r="H8" s="26">
        <v>15</v>
      </c>
      <c r="I8" s="26">
        <v>15</v>
      </c>
      <c r="J8" s="26">
        <v>15</v>
      </c>
      <c r="K8" s="25">
        <f t="shared" si="0"/>
        <v>90</v>
      </c>
      <c r="L8" s="52">
        <v>3.431018518518519E-3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</row>
    <row r="9" spans="1:137" s="5" customFormat="1" ht="14.4" x14ac:dyDescent="0.3">
      <c r="A9" s="26">
        <v>8</v>
      </c>
      <c r="B9" s="26" t="s">
        <v>29</v>
      </c>
      <c r="C9" s="26" t="s">
        <v>63</v>
      </c>
      <c r="D9" s="52">
        <v>9.3599537037037045E-4</v>
      </c>
      <c r="E9" s="26">
        <v>15</v>
      </c>
      <c r="F9" s="26">
        <v>15</v>
      </c>
      <c r="G9" s="26">
        <v>15</v>
      </c>
      <c r="H9" s="26">
        <v>15</v>
      </c>
      <c r="I9" s="26">
        <v>15</v>
      </c>
      <c r="J9" s="26">
        <v>15</v>
      </c>
      <c r="K9" s="25">
        <f t="shared" si="0"/>
        <v>90</v>
      </c>
      <c r="L9" s="52">
        <v>3.5232638888888887E-3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</row>
    <row r="10" spans="1:137" s="5" customFormat="1" ht="14.4" x14ac:dyDescent="0.3">
      <c r="A10" s="26">
        <v>9</v>
      </c>
      <c r="B10" s="26" t="s">
        <v>52</v>
      </c>
      <c r="C10" s="26" t="s">
        <v>68</v>
      </c>
      <c r="D10" s="52">
        <v>2.9398148148148144E-4</v>
      </c>
      <c r="E10" s="26">
        <v>15</v>
      </c>
      <c r="F10" s="26">
        <v>15</v>
      </c>
      <c r="G10" s="26">
        <v>15</v>
      </c>
      <c r="H10" s="26">
        <v>15</v>
      </c>
      <c r="I10" s="26">
        <v>15</v>
      </c>
      <c r="J10" s="26">
        <v>15</v>
      </c>
      <c r="K10" s="25">
        <f t="shared" si="0"/>
        <v>90</v>
      </c>
      <c r="L10" s="52">
        <v>3.7569444444444447E-3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</row>
    <row r="11" spans="1:137" s="2" customFormat="1" ht="14.4" x14ac:dyDescent="0.3">
      <c r="A11" s="26">
        <v>10</v>
      </c>
      <c r="B11" s="26" t="s">
        <v>61</v>
      </c>
      <c r="C11" s="26" t="s">
        <v>107</v>
      </c>
      <c r="D11" s="52">
        <v>6.1018518518518507E-4</v>
      </c>
      <c r="E11" s="26">
        <v>15</v>
      </c>
      <c r="F11" s="26">
        <v>15</v>
      </c>
      <c r="G11" s="26">
        <v>15</v>
      </c>
      <c r="H11" s="26">
        <v>15</v>
      </c>
      <c r="I11" s="26">
        <v>15</v>
      </c>
      <c r="J11" s="26">
        <v>15</v>
      </c>
      <c r="K11" s="25">
        <f t="shared" si="0"/>
        <v>90</v>
      </c>
      <c r="L11" s="52">
        <v>4.0542824074074075E-3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</row>
    <row r="12" spans="1:137" s="5" customFormat="1" ht="14.4" x14ac:dyDescent="0.3">
      <c r="A12" s="26">
        <v>11</v>
      </c>
      <c r="B12" s="26" t="s">
        <v>29</v>
      </c>
      <c r="C12" s="26" t="s">
        <v>213</v>
      </c>
      <c r="D12" s="52">
        <v>4.1736111111111119E-4</v>
      </c>
      <c r="E12" s="26">
        <v>15</v>
      </c>
      <c r="F12" s="26">
        <v>15</v>
      </c>
      <c r="G12" s="26">
        <v>15</v>
      </c>
      <c r="H12" s="26">
        <v>15</v>
      </c>
      <c r="I12" s="26">
        <v>15</v>
      </c>
      <c r="J12" s="26">
        <v>15</v>
      </c>
      <c r="K12" s="25">
        <f t="shared" si="0"/>
        <v>90</v>
      </c>
      <c r="L12" s="52">
        <v>4.0658564814814819E-3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</row>
    <row r="13" spans="1:137" s="2" customFormat="1" ht="14.4" x14ac:dyDescent="0.3">
      <c r="A13" s="26">
        <v>12</v>
      </c>
      <c r="B13" s="26" t="s">
        <v>118</v>
      </c>
      <c r="C13" s="26" t="s">
        <v>199</v>
      </c>
      <c r="D13" s="52">
        <v>3.0219907407407403E-4</v>
      </c>
      <c r="E13" s="26">
        <v>15</v>
      </c>
      <c r="F13" s="26">
        <v>15</v>
      </c>
      <c r="G13" s="26">
        <v>15</v>
      </c>
      <c r="H13" s="26">
        <v>15</v>
      </c>
      <c r="I13" s="26">
        <v>15</v>
      </c>
      <c r="J13" s="26">
        <v>0</v>
      </c>
      <c r="K13" s="25">
        <f t="shared" si="0"/>
        <v>75</v>
      </c>
      <c r="L13" s="52">
        <v>4.1666666666666666E-3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</row>
    <row r="14" spans="1:137" s="5" customFormat="1" ht="14.4" x14ac:dyDescent="0.3">
      <c r="A14" s="26">
        <v>13</v>
      </c>
      <c r="B14" s="26" t="s">
        <v>39</v>
      </c>
      <c r="C14" s="26" t="s">
        <v>150</v>
      </c>
      <c r="D14" s="52">
        <v>3.7650462962962963E-4</v>
      </c>
      <c r="E14" s="26">
        <v>15</v>
      </c>
      <c r="F14" s="26">
        <v>15</v>
      </c>
      <c r="G14" s="26">
        <v>15</v>
      </c>
      <c r="H14" s="26">
        <v>15</v>
      </c>
      <c r="I14" s="26">
        <v>15</v>
      </c>
      <c r="J14" s="26">
        <v>0</v>
      </c>
      <c r="K14" s="25">
        <f t="shared" si="0"/>
        <v>75</v>
      </c>
      <c r="L14" s="52">
        <v>4.1666666666666666E-3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</row>
    <row r="15" spans="1:137" s="2" customFormat="1" ht="14.4" x14ac:dyDescent="0.3">
      <c r="A15" s="26">
        <v>14</v>
      </c>
      <c r="B15" s="26" t="s">
        <v>29</v>
      </c>
      <c r="C15" s="26" t="s">
        <v>64</v>
      </c>
      <c r="D15" s="52">
        <v>4.3402777777777775E-4</v>
      </c>
      <c r="E15" s="26">
        <v>15</v>
      </c>
      <c r="F15" s="26">
        <v>15</v>
      </c>
      <c r="G15" s="26">
        <v>15</v>
      </c>
      <c r="H15" s="26">
        <v>15</v>
      </c>
      <c r="I15" s="26">
        <v>15</v>
      </c>
      <c r="J15" s="26">
        <v>0</v>
      </c>
      <c r="K15" s="25">
        <f t="shared" si="0"/>
        <v>75</v>
      </c>
      <c r="L15" s="52">
        <v>4.1666666666666666E-3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</row>
    <row r="16" spans="1:137" s="2" customFormat="1" ht="14.4" x14ac:dyDescent="0.3">
      <c r="A16" s="26">
        <v>15</v>
      </c>
      <c r="B16" s="26" t="s">
        <v>95</v>
      </c>
      <c r="C16" s="26" t="s">
        <v>217</v>
      </c>
      <c r="D16" s="52">
        <v>4.8055555555555563E-4</v>
      </c>
      <c r="E16" s="26">
        <v>15</v>
      </c>
      <c r="F16" s="26">
        <v>15</v>
      </c>
      <c r="G16" s="26">
        <v>15</v>
      </c>
      <c r="H16" s="26">
        <v>15</v>
      </c>
      <c r="I16" s="26">
        <v>15</v>
      </c>
      <c r="J16" s="26">
        <v>0</v>
      </c>
      <c r="K16" s="25">
        <f t="shared" si="0"/>
        <v>75</v>
      </c>
      <c r="L16" s="52">
        <v>4.1666666666666666E-3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</row>
    <row r="17" spans="1:137" s="5" customFormat="1" ht="14.4" x14ac:dyDescent="0.3">
      <c r="A17" s="26">
        <v>16</v>
      </c>
      <c r="B17" s="121" t="s">
        <v>95</v>
      </c>
      <c r="C17" s="121" t="s">
        <v>96</v>
      </c>
      <c r="D17" s="52">
        <v>5.6747685185185189E-4</v>
      </c>
      <c r="E17" s="26">
        <v>15</v>
      </c>
      <c r="F17" s="26">
        <v>15</v>
      </c>
      <c r="G17" s="26">
        <v>15</v>
      </c>
      <c r="H17" s="26">
        <v>15</v>
      </c>
      <c r="I17" s="26">
        <v>15</v>
      </c>
      <c r="J17" s="26">
        <v>0</v>
      </c>
      <c r="K17" s="25">
        <f t="shared" si="0"/>
        <v>75</v>
      </c>
      <c r="L17" s="52">
        <v>4.1666666666666666E-3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</row>
    <row r="18" spans="1:137" ht="14.4" x14ac:dyDescent="0.3">
      <c r="A18" s="26">
        <v>17</v>
      </c>
      <c r="B18" s="26" t="s">
        <v>200</v>
      </c>
      <c r="C18" s="26" t="s">
        <v>201</v>
      </c>
      <c r="D18" s="52">
        <v>6.8368055555555554E-4</v>
      </c>
      <c r="E18" s="26">
        <v>15</v>
      </c>
      <c r="F18" s="26">
        <v>15</v>
      </c>
      <c r="G18" s="26">
        <v>15</v>
      </c>
      <c r="H18" s="26">
        <v>15</v>
      </c>
      <c r="I18" s="26">
        <v>15</v>
      </c>
      <c r="J18" s="26">
        <v>0</v>
      </c>
      <c r="K18" s="25">
        <f t="shared" si="0"/>
        <v>75</v>
      </c>
      <c r="L18" s="52">
        <v>4.1666666666666666E-3</v>
      </c>
    </row>
    <row r="19" spans="1:137" s="5" customFormat="1" ht="14.4" x14ac:dyDescent="0.3">
      <c r="A19" s="26">
        <v>18</v>
      </c>
      <c r="B19" s="26" t="s">
        <v>197</v>
      </c>
      <c r="C19" s="26" t="s">
        <v>198</v>
      </c>
      <c r="D19" s="52">
        <v>7.407407407407407E-4</v>
      </c>
      <c r="E19" s="26">
        <v>15</v>
      </c>
      <c r="F19" s="26">
        <v>15</v>
      </c>
      <c r="G19" s="26">
        <v>15</v>
      </c>
      <c r="H19" s="26">
        <v>15</v>
      </c>
      <c r="I19" s="26">
        <v>15</v>
      </c>
      <c r="J19" s="26">
        <v>0</v>
      </c>
      <c r="K19" s="25">
        <f t="shared" si="0"/>
        <v>75</v>
      </c>
      <c r="L19" s="52">
        <v>4.1666666666666666E-3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</row>
    <row r="20" spans="1:137" ht="14.4" x14ac:dyDescent="0.3">
      <c r="A20" s="26">
        <v>19</v>
      </c>
      <c r="B20" s="26" t="s">
        <v>34</v>
      </c>
      <c r="C20" s="26" t="s">
        <v>53</v>
      </c>
      <c r="D20" s="52">
        <v>1.5065972222222223E-3</v>
      </c>
      <c r="E20" s="26">
        <v>15</v>
      </c>
      <c r="F20" s="26">
        <v>15</v>
      </c>
      <c r="G20" s="26">
        <v>15</v>
      </c>
      <c r="H20" s="26">
        <v>15</v>
      </c>
      <c r="I20" s="26">
        <v>15</v>
      </c>
      <c r="J20" s="26">
        <v>0</v>
      </c>
      <c r="K20" s="25">
        <f t="shared" si="0"/>
        <v>75</v>
      </c>
      <c r="L20" s="52">
        <v>4.1666666666666666E-3</v>
      </c>
    </row>
    <row r="21" spans="1:137" s="2" customFormat="1" ht="14.4" x14ac:dyDescent="0.3">
      <c r="A21" s="26">
        <v>20</v>
      </c>
      <c r="B21" s="26" t="s">
        <v>118</v>
      </c>
      <c r="C21" s="26" t="s">
        <v>216</v>
      </c>
      <c r="D21" s="52">
        <v>3.4259259259259263E-4</v>
      </c>
      <c r="E21" s="26">
        <v>15</v>
      </c>
      <c r="F21" s="26">
        <v>15</v>
      </c>
      <c r="G21" s="26">
        <v>15</v>
      </c>
      <c r="H21" s="26">
        <v>15</v>
      </c>
      <c r="I21" s="26">
        <v>0</v>
      </c>
      <c r="J21" s="26">
        <v>0</v>
      </c>
      <c r="K21" s="25">
        <f t="shared" si="0"/>
        <v>60</v>
      </c>
      <c r="L21" s="52">
        <v>4.1666666666666666E-3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</row>
    <row r="22" spans="1:137" ht="14.4" x14ac:dyDescent="0.3">
      <c r="A22" s="26">
        <v>21</v>
      </c>
      <c r="B22" s="26" t="s">
        <v>242</v>
      </c>
      <c r="C22" s="26" t="s">
        <v>218</v>
      </c>
      <c r="D22" s="52">
        <v>3.5648148148148149E-4</v>
      </c>
      <c r="E22" s="26">
        <v>15</v>
      </c>
      <c r="F22" s="26">
        <v>15</v>
      </c>
      <c r="G22" s="26">
        <v>15</v>
      </c>
      <c r="H22" s="26">
        <v>15</v>
      </c>
      <c r="I22" s="26">
        <v>0</v>
      </c>
      <c r="J22" s="26">
        <v>0</v>
      </c>
      <c r="K22" s="25">
        <f t="shared" si="0"/>
        <v>60</v>
      </c>
      <c r="L22" s="52">
        <v>4.1666666666666666E-3</v>
      </c>
    </row>
    <row r="23" spans="1:137" s="5" customFormat="1" ht="14.4" x14ac:dyDescent="0.3">
      <c r="A23" s="26">
        <v>22</v>
      </c>
      <c r="B23" s="20" t="s">
        <v>200</v>
      </c>
      <c r="C23" s="20" t="s">
        <v>203</v>
      </c>
      <c r="D23" s="53">
        <v>5.894675925925926E-4</v>
      </c>
      <c r="E23" s="20">
        <v>15</v>
      </c>
      <c r="F23" s="20">
        <v>15</v>
      </c>
      <c r="G23" s="20">
        <v>15</v>
      </c>
      <c r="H23" s="20">
        <v>15</v>
      </c>
      <c r="I23" s="20">
        <v>0</v>
      </c>
      <c r="J23" s="20">
        <v>0</v>
      </c>
      <c r="K23" s="25">
        <f t="shared" si="0"/>
        <v>60</v>
      </c>
      <c r="L23" s="53">
        <v>4.1666666666666666E-3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</row>
    <row r="24" spans="1:137" s="1" customFormat="1" ht="14.4" x14ac:dyDescent="0.3">
      <c r="A24" s="26">
        <v>23</v>
      </c>
      <c r="B24" s="26" t="s">
        <v>200</v>
      </c>
      <c r="C24" s="26" t="s">
        <v>202</v>
      </c>
      <c r="D24" s="52">
        <v>6.7766203703703706E-4</v>
      </c>
      <c r="E24" s="26">
        <v>15</v>
      </c>
      <c r="F24" s="26">
        <v>15</v>
      </c>
      <c r="G24" s="26">
        <v>15</v>
      </c>
      <c r="H24" s="26">
        <v>15</v>
      </c>
      <c r="I24" s="26">
        <v>0</v>
      </c>
      <c r="J24" s="26">
        <v>0</v>
      </c>
      <c r="K24" s="25">
        <f t="shared" si="0"/>
        <v>60</v>
      </c>
      <c r="L24" s="52">
        <v>4.1666666666666666E-3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</row>
    <row r="25" spans="1:137" s="3" customFormat="1" ht="14.4" x14ac:dyDescent="0.3">
      <c r="A25" s="26">
        <v>24</v>
      </c>
      <c r="B25" s="26" t="s">
        <v>204</v>
      </c>
      <c r="C25" s="26" t="s">
        <v>207</v>
      </c>
      <c r="D25" s="52">
        <v>7.3703703703703691E-4</v>
      </c>
      <c r="E25" s="26">
        <v>15</v>
      </c>
      <c r="F25" s="26">
        <v>15</v>
      </c>
      <c r="G25" s="26">
        <v>15</v>
      </c>
      <c r="H25" s="26">
        <v>15</v>
      </c>
      <c r="I25" s="26">
        <v>0</v>
      </c>
      <c r="J25" s="26">
        <v>0</v>
      </c>
      <c r="K25" s="25">
        <f t="shared" si="0"/>
        <v>60</v>
      </c>
      <c r="L25" s="52">
        <v>4.1666666666666666E-3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</row>
    <row r="26" spans="1:137" s="1" customFormat="1" ht="14.4" x14ac:dyDescent="0.3">
      <c r="A26" s="26">
        <v>25</v>
      </c>
      <c r="B26" s="26" t="s">
        <v>91</v>
      </c>
      <c r="C26" s="26" t="s">
        <v>214</v>
      </c>
      <c r="D26" s="52">
        <v>8.9618055555555555E-4</v>
      </c>
      <c r="E26" s="26">
        <v>15</v>
      </c>
      <c r="F26" s="26">
        <v>15</v>
      </c>
      <c r="G26" s="26">
        <v>15</v>
      </c>
      <c r="H26" s="26">
        <v>15</v>
      </c>
      <c r="I26" s="26">
        <v>0</v>
      </c>
      <c r="J26" s="26">
        <v>0</v>
      </c>
      <c r="K26" s="25">
        <f t="shared" si="0"/>
        <v>60</v>
      </c>
      <c r="L26" s="52">
        <v>4.1666666666666666E-3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</row>
    <row r="27" spans="1:137" s="3" customFormat="1" ht="14.4" x14ac:dyDescent="0.3">
      <c r="A27" s="26">
        <v>26</v>
      </c>
      <c r="B27" s="26" t="s">
        <v>219</v>
      </c>
      <c r="C27" s="26" t="s">
        <v>220</v>
      </c>
      <c r="D27" s="52">
        <v>2.403935185185185E-4</v>
      </c>
      <c r="E27" s="26">
        <v>15</v>
      </c>
      <c r="F27" s="26">
        <v>15</v>
      </c>
      <c r="G27" s="26">
        <v>15</v>
      </c>
      <c r="H27" s="26">
        <v>0</v>
      </c>
      <c r="I27" s="26">
        <v>0</v>
      </c>
      <c r="J27" s="26">
        <v>0</v>
      </c>
      <c r="K27" s="25">
        <f t="shared" si="0"/>
        <v>45</v>
      </c>
      <c r="L27" s="52">
        <v>4.1666666666666666E-3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</row>
    <row r="28" spans="1:137" ht="14.4" x14ac:dyDescent="0.3">
      <c r="A28" s="26">
        <v>27</v>
      </c>
      <c r="B28" s="26" t="s">
        <v>188</v>
      </c>
      <c r="C28" s="26" t="s">
        <v>265</v>
      </c>
      <c r="D28" s="52">
        <v>4.3055555555555555E-4</v>
      </c>
      <c r="E28" s="26">
        <v>15</v>
      </c>
      <c r="F28" s="26">
        <v>15</v>
      </c>
      <c r="G28" s="26">
        <v>15</v>
      </c>
      <c r="H28" s="26">
        <v>0</v>
      </c>
      <c r="I28" s="26">
        <v>0</v>
      </c>
      <c r="J28" s="26">
        <v>0</v>
      </c>
      <c r="K28" s="25">
        <f t="shared" si="0"/>
        <v>45</v>
      </c>
      <c r="L28" s="52">
        <v>4.1666666666666666E-3</v>
      </c>
    </row>
    <row r="29" spans="1:137" ht="14.4" x14ac:dyDescent="0.3">
      <c r="A29" s="26">
        <v>28</v>
      </c>
      <c r="B29" s="26" t="s">
        <v>89</v>
      </c>
      <c r="C29" s="26" t="s">
        <v>215</v>
      </c>
      <c r="D29" s="52">
        <v>3.1250000000000001E-4</v>
      </c>
      <c r="E29" s="26">
        <v>15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5">
        <f t="shared" si="0"/>
        <v>15</v>
      </c>
      <c r="L29" s="52">
        <v>4.1666666666666666E-3</v>
      </c>
    </row>
    <row r="30" spans="1:137" ht="14.4" x14ac:dyDescent="0.3">
      <c r="B30" s="66"/>
    </row>
    <row r="31" spans="1:137" ht="14.4" x14ac:dyDescent="0.3">
      <c r="B31" s="66"/>
    </row>
    <row r="32" spans="1:137" ht="14.4" x14ac:dyDescent="0.3">
      <c r="B32" s="66"/>
    </row>
    <row r="33" spans="2:3" ht="14.4" x14ac:dyDescent="0.3">
      <c r="B33" s="75"/>
      <c r="C33" s="71"/>
    </row>
    <row r="34" spans="2:3" ht="14.4" x14ac:dyDescent="0.3">
      <c r="B34" s="66"/>
    </row>
    <row r="35" spans="2:3" ht="14.4" x14ac:dyDescent="0.3">
      <c r="B35" s="66"/>
    </row>
    <row r="36" spans="2:3" ht="14.4" x14ac:dyDescent="0.3">
      <c r="B36" s="66"/>
    </row>
    <row r="37" spans="2:3" ht="14.4" x14ac:dyDescent="0.3">
      <c r="B37" s="66"/>
    </row>
    <row r="38" spans="2:3" ht="14.4" x14ac:dyDescent="0.3">
      <c r="B38" s="66"/>
    </row>
  </sheetData>
  <sortState xmlns:xlrd2="http://schemas.microsoft.com/office/spreadsheetml/2017/richdata2" ref="B2:L29">
    <sortCondition descending="1" ref="K2:K29"/>
    <sortCondition ref="L2:L29"/>
    <sortCondition ref="D2:D29"/>
  </sortState>
  <printOptions horizontalCentered="1" headings="1" gridLines="1"/>
  <pageMargins left="0.69791666666666696" right="0.7" top="0.75" bottom="0.75" header="0.3" footer="0.3"/>
  <pageSetup scale="10" orientation="landscape" horizontalDpi="4294967293" r:id="rId1"/>
  <headerFooter>
    <oddHeader>&amp;C&amp;"Cambria,Bold"2020 Finals Nursery 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L36"/>
  <sheetViews>
    <sheetView view="pageLayout" zoomScaleNormal="100" workbookViewId="0">
      <selection activeCell="C5" sqref="C5"/>
    </sheetView>
  </sheetViews>
  <sheetFormatPr defaultRowHeight="13.8" x14ac:dyDescent="0.25"/>
  <cols>
    <col min="1" max="1" width="2.8984375" customWidth="1"/>
    <col min="2" max="2" width="18.3984375" customWidth="1"/>
    <col min="3" max="3" width="10.69921875" customWidth="1"/>
    <col min="4" max="4" width="9" style="79" customWidth="1"/>
    <col min="5" max="5" width="9" style="48"/>
    <col min="6" max="6" width="9.8984375" style="48" customWidth="1"/>
    <col min="7" max="7" width="9.09765625" style="48" customWidth="1"/>
    <col min="8" max="10" width="9.59765625" style="48" customWidth="1"/>
    <col min="11" max="11" width="10" style="182" customWidth="1"/>
    <col min="12" max="12" width="9.69921875" style="79" customWidth="1"/>
  </cols>
  <sheetData>
    <row r="1" spans="1:12" s="7" customFormat="1" ht="14.4" x14ac:dyDescent="0.3">
      <c r="A1" s="177"/>
      <c r="B1" s="157" t="s">
        <v>0</v>
      </c>
      <c r="C1" s="157" t="s">
        <v>1</v>
      </c>
      <c r="D1" s="178" t="s">
        <v>2</v>
      </c>
      <c r="E1" s="157" t="s">
        <v>3</v>
      </c>
      <c r="F1" s="157" t="s">
        <v>4</v>
      </c>
      <c r="G1" s="157" t="s">
        <v>5</v>
      </c>
      <c r="H1" s="157" t="s">
        <v>6</v>
      </c>
      <c r="I1" s="157" t="s">
        <v>7</v>
      </c>
      <c r="J1" s="157" t="s">
        <v>157</v>
      </c>
      <c r="K1" s="180" t="s">
        <v>8</v>
      </c>
      <c r="L1" s="178" t="s">
        <v>9</v>
      </c>
    </row>
    <row r="2" spans="1:12" s="2" customFormat="1" ht="14.4" x14ac:dyDescent="0.3">
      <c r="A2" s="177">
        <v>1</v>
      </c>
      <c r="B2" s="157" t="s">
        <v>29</v>
      </c>
      <c r="C2" s="157" t="s">
        <v>64</v>
      </c>
      <c r="D2" s="179">
        <v>3.4143518518518513E-4</v>
      </c>
      <c r="E2" s="157">
        <v>15</v>
      </c>
      <c r="F2" s="157">
        <v>15</v>
      </c>
      <c r="G2" s="157">
        <v>15</v>
      </c>
      <c r="H2" s="157">
        <v>15</v>
      </c>
      <c r="I2" s="157">
        <v>15</v>
      </c>
      <c r="J2" s="157">
        <v>15</v>
      </c>
      <c r="K2" s="180">
        <f t="shared" ref="K2:K10" si="0">SUM(E2:J2)</f>
        <v>90</v>
      </c>
      <c r="L2" s="179">
        <v>2.5520833333333333E-3</v>
      </c>
    </row>
    <row r="3" spans="1:12" s="5" customFormat="1" ht="14.4" x14ac:dyDescent="0.3">
      <c r="A3" s="177">
        <v>2</v>
      </c>
      <c r="B3" s="157" t="s">
        <v>118</v>
      </c>
      <c r="C3" s="157" t="s">
        <v>216</v>
      </c>
      <c r="D3" s="179">
        <v>3.6388888888888891E-4</v>
      </c>
      <c r="E3" s="157">
        <v>15</v>
      </c>
      <c r="F3" s="157">
        <v>15</v>
      </c>
      <c r="G3" s="157">
        <v>15</v>
      </c>
      <c r="H3" s="157">
        <v>15</v>
      </c>
      <c r="I3" s="157">
        <v>15</v>
      </c>
      <c r="J3" s="157">
        <v>15</v>
      </c>
      <c r="K3" s="180">
        <f t="shared" si="0"/>
        <v>90</v>
      </c>
      <c r="L3" s="179">
        <v>2.6028935185185187E-3</v>
      </c>
    </row>
    <row r="4" spans="1:12" s="2" customFormat="1" ht="14.4" x14ac:dyDescent="0.3">
      <c r="A4" s="177">
        <v>3</v>
      </c>
      <c r="B4" s="157" t="s">
        <v>95</v>
      </c>
      <c r="C4" s="157" t="s">
        <v>217</v>
      </c>
      <c r="D4" s="179">
        <v>3.4641203703703706E-4</v>
      </c>
      <c r="E4" s="157">
        <v>15</v>
      </c>
      <c r="F4" s="157">
        <v>15</v>
      </c>
      <c r="G4" s="157">
        <v>15</v>
      </c>
      <c r="H4" s="157">
        <v>15</v>
      </c>
      <c r="I4" s="157">
        <v>15</v>
      </c>
      <c r="J4" s="157">
        <v>15</v>
      </c>
      <c r="K4" s="180">
        <f t="shared" si="0"/>
        <v>90</v>
      </c>
      <c r="L4" s="179">
        <v>2.6797453703703701E-3</v>
      </c>
    </row>
    <row r="5" spans="1:12" s="5" customFormat="1" ht="14.4" x14ac:dyDescent="0.3">
      <c r="A5" s="177">
        <v>4</v>
      </c>
      <c r="B5" s="157" t="s">
        <v>200</v>
      </c>
      <c r="C5" s="157" t="s">
        <v>203</v>
      </c>
      <c r="D5" s="179">
        <v>5.1157407407407412E-4</v>
      </c>
      <c r="E5" s="157">
        <v>15</v>
      </c>
      <c r="F5" s="157">
        <v>15</v>
      </c>
      <c r="G5" s="157">
        <v>15</v>
      </c>
      <c r="H5" s="157">
        <v>15</v>
      </c>
      <c r="I5" s="157">
        <v>15</v>
      </c>
      <c r="J5" s="157">
        <v>15</v>
      </c>
      <c r="K5" s="180">
        <f t="shared" si="0"/>
        <v>90</v>
      </c>
      <c r="L5" s="179">
        <v>2.7186342592592592E-3</v>
      </c>
    </row>
    <row r="6" spans="1:12" s="2" customFormat="1" ht="14.4" x14ac:dyDescent="0.3">
      <c r="A6" s="177">
        <v>5</v>
      </c>
      <c r="B6" s="157" t="s">
        <v>56</v>
      </c>
      <c r="C6" s="157" t="s">
        <v>71</v>
      </c>
      <c r="D6" s="179" t="s">
        <v>329</v>
      </c>
      <c r="E6" s="157">
        <v>15</v>
      </c>
      <c r="F6" s="157">
        <v>15</v>
      </c>
      <c r="G6" s="157">
        <v>15</v>
      </c>
      <c r="H6" s="157">
        <v>15</v>
      </c>
      <c r="I6" s="157">
        <v>15</v>
      </c>
      <c r="J6" s="157">
        <v>15</v>
      </c>
      <c r="K6" s="180">
        <f t="shared" si="0"/>
        <v>90</v>
      </c>
      <c r="L6" s="179">
        <v>2.7979166666666669E-3</v>
      </c>
    </row>
    <row r="7" spans="1:12" s="2" customFormat="1" ht="14.4" x14ac:dyDescent="0.3">
      <c r="A7" s="177">
        <v>6</v>
      </c>
      <c r="B7" s="157" t="s">
        <v>197</v>
      </c>
      <c r="C7" s="157" t="s">
        <v>198</v>
      </c>
      <c r="D7" s="179">
        <v>2.5844907407407408E-4</v>
      </c>
      <c r="E7" s="157">
        <v>15</v>
      </c>
      <c r="F7" s="157">
        <v>15</v>
      </c>
      <c r="G7" s="157">
        <v>15</v>
      </c>
      <c r="H7" s="157">
        <v>15</v>
      </c>
      <c r="I7" s="157">
        <v>15</v>
      </c>
      <c r="J7" s="157">
        <v>15</v>
      </c>
      <c r="K7" s="180">
        <f t="shared" si="0"/>
        <v>90</v>
      </c>
      <c r="L7" s="179">
        <v>2.9987268518518518E-3</v>
      </c>
    </row>
    <row r="8" spans="1:12" s="5" customFormat="1" ht="14.4" x14ac:dyDescent="0.3">
      <c r="A8" s="177">
        <v>7</v>
      </c>
      <c r="B8" s="157" t="s">
        <v>91</v>
      </c>
      <c r="C8" s="157" t="s">
        <v>214</v>
      </c>
      <c r="D8" s="179">
        <v>7.5914351851851848E-4</v>
      </c>
      <c r="E8" s="157">
        <v>15</v>
      </c>
      <c r="F8" s="157">
        <v>15</v>
      </c>
      <c r="G8" s="157">
        <v>15</v>
      </c>
      <c r="H8" s="157">
        <v>15</v>
      </c>
      <c r="I8" s="157">
        <v>15</v>
      </c>
      <c r="J8" s="157">
        <v>15</v>
      </c>
      <c r="K8" s="180">
        <f t="shared" si="0"/>
        <v>90</v>
      </c>
      <c r="L8" s="179">
        <v>3.0910879629629626E-3</v>
      </c>
    </row>
    <row r="9" spans="1:12" s="5" customFormat="1" ht="14.4" x14ac:dyDescent="0.3">
      <c r="A9" s="177">
        <v>8</v>
      </c>
      <c r="B9" s="157" t="s">
        <v>52</v>
      </c>
      <c r="C9" s="157" t="s">
        <v>68</v>
      </c>
      <c r="D9" s="179">
        <v>5.1805555555555557E-4</v>
      </c>
      <c r="E9" s="157">
        <v>15</v>
      </c>
      <c r="F9" s="157">
        <v>15</v>
      </c>
      <c r="G9" s="157">
        <v>15</v>
      </c>
      <c r="H9" s="157">
        <v>15</v>
      </c>
      <c r="I9" s="157">
        <v>15</v>
      </c>
      <c r="J9" s="157">
        <v>15</v>
      </c>
      <c r="K9" s="180">
        <f t="shared" si="0"/>
        <v>90</v>
      </c>
      <c r="L9" s="179">
        <v>3.2774305555555556E-3</v>
      </c>
    </row>
    <row r="10" spans="1:12" s="2" customFormat="1" ht="14.4" x14ac:dyDescent="0.3">
      <c r="A10" s="177">
        <v>9</v>
      </c>
      <c r="B10" s="157" t="s">
        <v>29</v>
      </c>
      <c r="C10" s="157" t="s">
        <v>63</v>
      </c>
      <c r="D10" s="179">
        <v>5.4803240740740745E-4</v>
      </c>
      <c r="E10" s="157">
        <v>15</v>
      </c>
      <c r="F10" s="157">
        <v>15</v>
      </c>
      <c r="G10" s="157">
        <v>15</v>
      </c>
      <c r="H10" s="157">
        <v>15</v>
      </c>
      <c r="I10" s="157">
        <v>15</v>
      </c>
      <c r="J10" s="157">
        <v>15</v>
      </c>
      <c r="K10" s="180">
        <f t="shared" si="0"/>
        <v>90</v>
      </c>
      <c r="L10" s="179">
        <v>3.2884259259259255E-3</v>
      </c>
    </row>
    <row r="11" spans="1:12" s="5" customFormat="1" ht="14.4" x14ac:dyDescent="0.3">
      <c r="A11" s="177">
        <v>10</v>
      </c>
      <c r="B11" s="157" t="s">
        <v>34</v>
      </c>
      <c r="C11" s="157" t="s">
        <v>53</v>
      </c>
      <c r="D11" s="179">
        <v>3.7476851851851858E-4</v>
      </c>
      <c r="E11" s="157">
        <v>15</v>
      </c>
      <c r="F11" s="157">
        <v>15</v>
      </c>
      <c r="G11" s="157">
        <v>15</v>
      </c>
      <c r="H11" s="157">
        <v>15</v>
      </c>
      <c r="I11" s="157">
        <v>15</v>
      </c>
      <c r="J11" s="157">
        <v>15</v>
      </c>
      <c r="K11" s="180">
        <v>90</v>
      </c>
      <c r="L11" s="179">
        <v>3.4306712962962962E-3</v>
      </c>
    </row>
    <row r="12" spans="1:12" s="5" customFormat="1" ht="14.4" x14ac:dyDescent="0.3">
      <c r="A12" s="177">
        <v>11</v>
      </c>
      <c r="B12" s="157" t="s">
        <v>61</v>
      </c>
      <c r="C12" s="157" t="s">
        <v>107</v>
      </c>
      <c r="D12" s="179">
        <v>5.9953703703703699E-4</v>
      </c>
      <c r="E12" s="157">
        <v>15</v>
      </c>
      <c r="F12" s="157">
        <v>15</v>
      </c>
      <c r="G12" s="157">
        <v>15</v>
      </c>
      <c r="H12" s="157">
        <v>15</v>
      </c>
      <c r="I12" s="157">
        <v>15</v>
      </c>
      <c r="J12" s="157">
        <v>15</v>
      </c>
      <c r="K12" s="180">
        <f t="shared" ref="K12:K29" si="1">SUM(E12:J12)</f>
        <v>90</v>
      </c>
      <c r="L12" s="179">
        <v>3.5019675925925925E-3</v>
      </c>
    </row>
    <row r="13" spans="1:12" s="5" customFormat="1" ht="14.4" x14ac:dyDescent="0.3">
      <c r="A13" s="177">
        <v>12</v>
      </c>
      <c r="B13" s="157" t="s">
        <v>39</v>
      </c>
      <c r="C13" s="157" t="s">
        <v>55</v>
      </c>
      <c r="D13" s="179">
        <v>3.5393518518518516E-4</v>
      </c>
      <c r="E13" s="157">
        <v>15</v>
      </c>
      <c r="F13" s="157">
        <v>15</v>
      </c>
      <c r="G13" s="157">
        <v>15</v>
      </c>
      <c r="H13" s="157">
        <v>15</v>
      </c>
      <c r="I13" s="157">
        <v>15</v>
      </c>
      <c r="J13" s="157">
        <v>15</v>
      </c>
      <c r="K13" s="180">
        <f t="shared" si="1"/>
        <v>90</v>
      </c>
      <c r="L13" s="179">
        <v>3.5552083333333338E-3</v>
      </c>
    </row>
    <row r="14" spans="1:12" ht="14.4" x14ac:dyDescent="0.3">
      <c r="A14" s="177">
        <v>13</v>
      </c>
      <c r="B14" s="157" t="s">
        <v>242</v>
      </c>
      <c r="C14" s="157" t="s">
        <v>218</v>
      </c>
      <c r="D14" s="179">
        <v>1.1704861111111111E-3</v>
      </c>
      <c r="E14" s="157">
        <v>15</v>
      </c>
      <c r="F14" s="157">
        <v>15</v>
      </c>
      <c r="G14" s="157">
        <v>15</v>
      </c>
      <c r="H14" s="157">
        <v>15</v>
      </c>
      <c r="I14" s="157">
        <v>15</v>
      </c>
      <c r="J14" s="157">
        <v>15</v>
      </c>
      <c r="K14" s="180">
        <f t="shared" si="1"/>
        <v>90</v>
      </c>
      <c r="L14" s="179">
        <v>3.6135416666666664E-3</v>
      </c>
    </row>
    <row r="15" spans="1:12" s="2" customFormat="1" ht="14.4" x14ac:dyDescent="0.3">
      <c r="A15" s="177">
        <v>14</v>
      </c>
      <c r="B15" s="157" t="s">
        <v>152</v>
      </c>
      <c r="C15" s="157" t="s">
        <v>150</v>
      </c>
      <c r="D15" s="179">
        <v>3.3194444444444444E-4</v>
      </c>
      <c r="E15" s="157">
        <v>15</v>
      </c>
      <c r="F15" s="157">
        <v>15</v>
      </c>
      <c r="G15" s="157">
        <v>15</v>
      </c>
      <c r="H15" s="157">
        <v>15</v>
      </c>
      <c r="I15" s="157">
        <v>15</v>
      </c>
      <c r="J15" s="157">
        <v>15</v>
      </c>
      <c r="K15" s="180">
        <f t="shared" si="1"/>
        <v>90</v>
      </c>
      <c r="L15" s="179">
        <v>3.7877314814814818E-3</v>
      </c>
    </row>
    <row r="16" spans="1:12" s="5" customFormat="1" ht="14.4" x14ac:dyDescent="0.3">
      <c r="A16" s="177">
        <v>15</v>
      </c>
      <c r="B16" s="157" t="s">
        <v>118</v>
      </c>
      <c r="C16" s="157" t="s">
        <v>199</v>
      </c>
      <c r="D16" s="179">
        <v>5.9884259259259266E-4</v>
      </c>
      <c r="E16" s="157">
        <v>15</v>
      </c>
      <c r="F16" s="157">
        <v>15</v>
      </c>
      <c r="G16" s="157">
        <v>15</v>
      </c>
      <c r="H16" s="157">
        <v>15</v>
      </c>
      <c r="I16" s="157">
        <v>15</v>
      </c>
      <c r="J16" s="157">
        <v>15</v>
      </c>
      <c r="K16" s="180">
        <f t="shared" si="1"/>
        <v>90</v>
      </c>
      <c r="L16" s="179">
        <v>3.9627314814814811E-3</v>
      </c>
    </row>
    <row r="17" spans="1:12" ht="14.4" x14ac:dyDescent="0.3">
      <c r="A17" s="177">
        <v>16</v>
      </c>
      <c r="B17" s="157" t="s">
        <v>200</v>
      </c>
      <c r="C17" s="157" t="s">
        <v>201</v>
      </c>
      <c r="D17" s="179">
        <v>6.8321759259259258E-4</v>
      </c>
      <c r="E17" s="157">
        <v>15</v>
      </c>
      <c r="F17" s="157">
        <v>15</v>
      </c>
      <c r="G17" s="157">
        <v>15</v>
      </c>
      <c r="H17" s="157">
        <v>15</v>
      </c>
      <c r="I17" s="157">
        <v>15</v>
      </c>
      <c r="J17" s="157">
        <v>15</v>
      </c>
      <c r="K17" s="180">
        <f t="shared" si="1"/>
        <v>90</v>
      </c>
      <c r="L17" s="179">
        <v>4.0290509259259264E-3</v>
      </c>
    </row>
    <row r="18" spans="1:12" ht="14.4" x14ac:dyDescent="0.3">
      <c r="A18" s="177">
        <v>17</v>
      </c>
      <c r="B18" s="157" t="s">
        <v>153</v>
      </c>
      <c r="C18" s="157" t="s">
        <v>223</v>
      </c>
      <c r="D18" s="179">
        <v>8.2187500000000001E-4</v>
      </c>
      <c r="E18" s="157">
        <v>15</v>
      </c>
      <c r="F18" s="157">
        <v>15</v>
      </c>
      <c r="G18" s="157">
        <v>15</v>
      </c>
      <c r="H18" s="157">
        <v>15</v>
      </c>
      <c r="I18" s="157">
        <v>15</v>
      </c>
      <c r="J18" s="157">
        <v>15</v>
      </c>
      <c r="K18" s="180">
        <f t="shared" si="1"/>
        <v>90</v>
      </c>
      <c r="L18" s="179">
        <v>4.0881944444444446E-3</v>
      </c>
    </row>
    <row r="19" spans="1:12" ht="14.4" x14ac:dyDescent="0.3">
      <c r="A19" s="177">
        <v>18</v>
      </c>
      <c r="B19" s="157" t="s">
        <v>188</v>
      </c>
      <c r="C19" s="157" t="s">
        <v>265</v>
      </c>
      <c r="D19" s="179">
        <v>5.0000000000000012E-4</v>
      </c>
      <c r="E19" s="157">
        <v>15</v>
      </c>
      <c r="F19" s="157">
        <v>15</v>
      </c>
      <c r="G19" s="157">
        <v>15</v>
      </c>
      <c r="H19" s="157">
        <v>15</v>
      </c>
      <c r="I19" s="157">
        <v>0</v>
      </c>
      <c r="J19" s="157">
        <v>0</v>
      </c>
      <c r="K19" s="180">
        <f t="shared" si="1"/>
        <v>60</v>
      </c>
      <c r="L19" s="179">
        <v>4.1666666666666666E-3</v>
      </c>
    </row>
    <row r="20" spans="1:12" s="5" customFormat="1" ht="14.4" x14ac:dyDescent="0.3">
      <c r="A20" s="177">
        <v>19</v>
      </c>
      <c r="B20" s="157" t="s">
        <v>152</v>
      </c>
      <c r="C20" s="157" t="s">
        <v>168</v>
      </c>
      <c r="D20" s="179">
        <v>5.1631944444444436E-4</v>
      </c>
      <c r="E20" s="157">
        <v>15</v>
      </c>
      <c r="F20" s="157">
        <v>15</v>
      </c>
      <c r="G20" s="157">
        <v>15</v>
      </c>
      <c r="H20" s="157">
        <v>15</v>
      </c>
      <c r="I20" s="157">
        <v>0</v>
      </c>
      <c r="J20" s="157">
        <v>0</v>
      </c>
      <c r="K20" s="180">
        <f t="shared" si="1"/>
        <v>60</v>
      </c>
      <c r="L20" s="179">
        <v>4.1666666666666666E-3</v>
      </c>
    </row>
    <row r="21" spans="1:12" ht="14.4" x14ac:dyDescent="0.3">
      <c r="A21" s="177">
        <v>20</v>
      </c>
      <c r="B21" s="157" t="s">
        <v>39</v>
      </c>
      <c r="C21" s="157" t="s">
        <v>54</v>
      </c>
      <c r="D21" s="179">
        <v>6.6226851851851852E-4</v>
      </c>
      <c r="E21" s="157">
        <v>15</v>
      </c>
      <c r="F21" s="157">
        <v>15</v>
      </c>
      <c r="G21" s="157">
        <v>15</v>
      </c>
      <c r="H21" s="157">
        <v>15</v>
      </c>
      <c r="I21" s="157">
        <v>0</v>
      </c>
      <c r="J21" s="157">
        <v>0</v>
      </c>
      <c r="K21" s="180">
        <f t="shared" si="1"/>
        <v>60</v>
      </c>
      <c r="L21" s="179">
        <v>4.1666666666666666E-3</v>
      </c>
    </row>
    <row r="22" spans="1:12" s="5" customFormat="1" ht="14.4" x14ac:dyDescent="0.3">
      <c r="A22" s="177">
        <v>21</v>
      </c>
      <c r="B22" s="157" t="s">
        <v>39</v>
      </c>
      <c r="C22" s="157" t="s">
        <v>150</v>
      </c>
      <c r="D22" s="179">
        <v>6.6342592592592592E-4</v>
      </c>
      <c r="E22" s="157">
        <v>15</v>
      </c>
      <c r="F22" s="157">
        <v>15</v>
      </c>
      <c r="G22" s="157">
        <v>15</v>
      </c>
      <c r="H22" s="157">
        <v>15</v>
      </c>
      <c r="I22" s="157">
        <v>0</v>
      </c>
      <c r="J22" s="157">
        <v>0</v>
      </c>
      <c r="K22" s="180">
        <f t="shared" si="1"/>
        <v>60</v>
      </c>
      <c r="L22" s="179">
        <v>4.1666666666666666E-3</v>
      </c>
    </row>
    <row r="23" spans="1:12" s="2" customFormat="1" ht="14.4" x14ac:dyDescent="0.3">
      <c r="A23" s="177">
        <v>22</v>
      </c>
      <c r="B23" s="157" t="s">
        <v>188</v>
      </c>
      <c r="C23" s="157" t="s">
        <v>311</v>
      </c>
      <c r="D23" s="179">
        <v>6.6736111111111108E-4</v>
      </c>
      <c r="E23" s="157">
        <v>15</v>
      </c>
      <c r="F23" s="157">
        <v>15</v>
      </c>
      <c r="G23" s="157">
        <v>15</v>
      </c>
      <c r="H23" s="157">
        <v>15</v>
      </c>
      <c r="I23" s="157">
        <v>0</v>
      </c>
      <c r="J23" s="157">
        <v>0</v>
      </c>
      <c r="K23" s="180">
        <f t="shared" si="1"/>
        <v>60</v>
      </c>
      <c r="L23" s="179">
        <v>4.1666666666666666E-3</v>
      </c>
    </row>
    <row r="24" spans="1:12" ht="14.4" x14ac:dyDescent="0.3">
      <c r="A24" s="177">
        <v>23</v>
      </c>
      <c r="B24" s="157" t="s">
        <v>219</v>
      </c>
      <c r="C24" s="157" t="s">
        <v>220</v>
      </c>
      <c r="D24" s="179">
        <v>7.0057870370370369E-4</v>
      </c>
      <c r="E24" s="157">
        <v>15</v>
      </c>
      <c r="F24" s="157">
        <v>15</v>
      </c>
      <c r="G24" s="157">
        <v>15</v>
      </c>
      <c r="H24" s="157">
        <v>15</v>
      </c>
      <c r="I24" s="157">
        <v>0</v>
      </c>
      <c r="J24" s="157">
        <v>0</v>
      </c>
      <c r="K24" s="180">
        <f t="shared" si="1"/>
        <v>60</v>
      </c>
      <c r="L24" s="179">
        <v>4.1666666666666666E-3</v>
      </c>
    </row>
    <row r="25" spans="1:12" s="5" customFormat="1" ht="14.4" x14ac:dyDescent="0.3">
      <c r="A25" s="177">
        <v>24</v>
      </c>
      <c r="B25" s="157" t="s">
        <v>89</v>
      </c>
      <c r="C25" s="157" t="s">
        <v>215</v>
      </c>
      <c r="D25" s="179">
        <v>8.273148148148149E-4</v>
      </c>
      <c r="E25" s="157">
        <v>15</v>
      </c>
      <c r="F25" s="157">
        <v>15</v>
      </c>
      <c r="G25" s="157">
        <v>15</v>
      </c>
      <c r="H25" s="157">
        <v>15</v>
      </c>
      <c r="I25" s="157">
        <v>0</v>
      </c>
      <c r="J25" s="157">
        <v>0</v>
      </c>
      <c r="K25" s="180">
        <f t="shared" si="1"/>
        <v>60</v>
      </c>
      <c r="L25" s="179">
        <v>4.1666666666666666E-3</v>
      </c>
    </row>
    <row r="26" spans="1:12" s="5" customFormat="1" ht="14.4" x14ac:dyDescent="0.3">
      <c r="A26" s="177">
        <v>25</v>
      </c>
      <c r="B26" s="157" t="s">
        <v>204</v>
      </c>
      <c r="C26" s="157" t="s">
        <v>207</v>
      </c>
      <c r="D26" s="179">
        <v>8.8483796296296303E-4</v>
      </c>
      <c r="E26" s="157">
        <v>15</v>
      </c>
      <c r="F26" s="157">
        <v>15</v>
      </c>
      <c r="G26" s="157">
        <v>15</v>
      </c>
      <c r="H26" s="157">
        <v>15</v>
      </c>
      <c r="I26" s="157">
        <v>0</v>
      </c>
      <c r="J26" s="157">
        <v>0</v>
      </c>
      <c r="K26" s="180">
        <f t="shared" si="1"/>
        <v>60</v>
      </c>
      <c r="L26" s="179">
        <v>4.1666666666666666E-3</v>
      </c>
    </row>
    <row r="27" spans="1:12" s="5" customFormat="1" ht="14.4" x14ac:dyDescent="0.3">
      <c r="A27" s="177">
        <v>26</v>
      </c>
      <c r="B27" s="157" t="s">
        <v>200</v>
      </c>
      <c r="C27" s="157" t="s">
        <v>202</v>
      </c>
      <c r="D27" s="179">
        <v>1.0983796296296295E-3</v>
      </c>
      <c r="E27" s="157">
        <v>15</v>
      </c>
      <c r="F27" s="157">
        <v>15</v>
      </c>
      <c r="G27" s="157">
        <v>15</v>
      </c>
      <c r="H27" s="157">
        <v>15</v>
      </c>
      <c r="I27" s="157">
        <v>0</v>
      </c>
      <c r="J27" s="157">
        <v>0</v>
      </c>
      <c r="K27" s="180">
        <f t="shared" si="1"/>
        <v>60</v>
      </c>
      <c r="L27" s="179">
        <v>4.1666666666666666E-3</v>
      </c>
    </row>
    <row r="28" spans="1:12" s="5" customFormat="1" ht="14.4" x14ac:dyDescent="0.3">
      <c r="A28" s="177">
        <v>27</v>
      </c>
      <c r="B28" s="157" t="s">
        <v>29</v>
      </c>
      <c r="C28" s="157" t="s">
        <v>213</v>
      </c>
      <c r="D28" s="179">
        <v>7.2546296296296291E-4</v>
      </c>
      <c r="E28" s="157">
        <v>15</v>
      </c>
      <c r="F28" s="157">
        <v>15</v>
      </c>
      <c r="G28" s="157">
        <v>15</v>
      </c>
      <c r="H28" s="157">
        <v>0</v>
      </c>
      <c r="I28" s="157">
        <v>0</v>
      </c>
      <c r="J28" s="157">
        <v>0</v>
      </c>
      <c r="K28" s="180">
        <f t="shared" si="1"/>
        <v>45</v>
      </c>
      <c r="L28" s="179">
        <v>4.1666666666666666E-3</v>
      </c>
    </row>
    <row r="29" spans="1:12" ht="14.4" x14ac:dyDescent="0.3">
      <c r="A29" s="177">
        <v>28</v>
      </c>
      <c r="B29" s="157" t="s">
        <v>95</v>
      </c>
      <c r="C29" s="157" t="s">
        <v>96</v>
      </c>
      <c r="D29" s="179">
        <v>8.6018518518518518E-4</v>
      </c>
      <c r="E29" s="157">
        <v>15</v>
      </c>
      <c r="F29" s="157">
        <v>15</v>
      </c>
      <c r="G29" s="157">
        <v>15</v>
      </c>
      <c r="H29" s="157">
        <v>0</v>
      </c>
      <c r="I29" s="157">
        <v>0</v>
      </c>
      <c r="J29" s="157">
        <v>0</v>
      </c>
      <c r="K29" s="180">
        <f t="shared" si="1"/>
        <v>45</v>
      </c>
      <c r="L29" s="179">
        <v>4.1666666666666666E-3</v>
      </c>
    </row>
    <row r="30" spans="1:12" ht="14.4" x14ac:dyDescent="0.3">
      <c r="B30" s="66"/>
    </row>
    <row r="31" spans="1:12" ht="14.4" x14ac:dyDescent="0.3">
      <c r="B31" s="75"/>
      <c r="C31" s="72"/>
    </row>
    <row r="32" spans="1:12" ht="14.4" x14ac:dyDescent="0.3">
      <c r="B32" s="66"/>
    </row>
    <row r="33" spans="2:2" ht="14.4" x14ac:dyDescent="0.3">
      <c r="B33" s="66"/>
    </row>
    <row r="34" spans="2:2" ht="14.4" x14ac:dyDescent="0.3">
      <c r="B34" s="66"/>
    </row>
    <row r="35" spans="2:2" ht="14.4" x14ac:dyDescent="0.3">
      <c r="B35" s="66"/>
    </row>
    <row r="36" spans="2:2" ht="14.4" x14ac:dyDescent="0.3">
      <c r="B36" s="66"/>
    </row>
  </sheetData>
  <autoFilter ref="A1:L28" xr:uid="{00000000-0009-0000-0000-000005000000}">
    <sortState xmlns:xlrd2="http://schemas.microsoft.com/office/spreadsheetml/2017/richdata2" ref="A2:L28">
      <sortCondition descending="1" ref="K2:K28"/>
      <sortCondition ref="L2:L28"/>
      <sortCondition ref="D2:D28"/>
    </sortState>
  </autoFilter>
  <sortState xmlns:xlrd2="http://schemas.microsoft.com/office/spreadsheetml/2017/richdata2" ref="B2:L29">
    <sortCondition descending="1" ref="K2:K29"/>
    <sortCondition ref="L2:L29"/>
    <sortCondition ref="D2:D29"/>
  </sortState>
  <printOptions headings="1" gridLines="1"/>
  <pageMargins left="0.42708333333333331" right="0.7" top="0.75" bottom="0.75" header="0.3" footer="0.3"/>
  <pageSetup scale="94" orientation="landscape" horizontalDpi="4294967293" r:id="rId1"/>
  <headerFooter>
    <oddHeader>&amp;C&amp;"Cambria,Bold"&amp;16 &amp;K7030A02020 Finals Nursery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K25"/>
  <sheetViews>
    <sheetView showWhiteSpace="0" view="pageLayout" zoomScaleNormal="100" workbookViewId="0">
      <selection sqref="A1:A1048576"/>
    </sheetView>
  </sheetViews>
  <sheetFormatPr defaultRowHeight="13.8" x14ac:dyDescent="0.25"/>
  <cols>
    <col min="1" max="1" width="2.8984375" customWidth="1"/>
    <col min="2" max="2" width="18.3984375" customWidth="1"/>
    <col min="3" max="3" width="10.69921875" customWidth="1"/>
    <col min="4" max="4" width="8.19921875" style="11" customWidth="1"/>
    <col min="6" max="6" width="9.8984375" customWidth="1"/>
    <col min="7" max="7" width="9.09765625" customWidth="1"/>
    <col min="8" max="9" width="9.59765625" customWidth="1"/>
    <col min="10" max="10" width="10" style="15" customWidth="1"/>
    <col min="11" max="11" width="9.69921875" style="11" customWidth="1"/>
  </cols>
  <sheetData>
    <row r="1" spans="1:11" s="7" customFormat="1" ht="14.4" x14ac:dyDescent="0.3">
      <c r="A1" s="36"/>
      <c r="B1" s="42" t="s">
        <v>0</v>
      </c>
      <c r="C1" s="42" t="s">
        <v>1</v>
      </c>
      <c r="D1" s="44" t="s">
        <v>2</v>
      </c>
      <c r="E1" s="42" t="s">
        <v>3</v>
      </c>
      <c r="F1" s="42" t="s">
        <v>4</v>
      </c>
      <c r="G1" s="42" t="s">
        <v>5</v>
      </c>
      <c r="H1" s="42" t="s">
        <v>6</v>
      </c>
      <c r="I1" s="42" t="s">
        <v>7</v>
      </c>
      <c r="J1" s="43" t="s">
        <v>8</v>
      </c>
      <c r="K1" s="44" t="s">
        <v>9</v>
      </c>
    </row>
    <row r="2" spans="1:11" s="2" customFormat="1" ht="14.4" x14ac:dyDescent="0.3">
      <c r="A2" s="37"/>
      <c r="B2" s="37"/>
      <c r="C2" s="37"/>
      <c r="D2" s="38"/>
      <c r="E2" s="41"/>
      <c r="F2" s="41"/>
      <c r="G2" s="37"/>
      <c r="H2" s="37"/>
      <c r="I2" s="37"/>
      <c r="J2" s="40">
        <f t="shared" ref="J2:J25" si="0">SUM(E2:I2)</f>
        <v>0</v>
      </c>
      <c r="K2" s="39"/>
    </row>
    <row r="3" spans="1:11" s="5" customFormat="1" ht="14.4" x14ac:dyDescent="0.3">
      <c r="A3" s="37"/>
      <c r="B3" s="37"/>
      <c r="C3" s="37"/>
      <c r="D3" s="38"/>
      <c r="E3" s="41"/>
      <c r="F3" s="41"/>
      <c r="G3" s="37"/>
      <c r="H3" s="37"/>
      <c r="I3" s="37"/>
      <c r="J3" s="40">
        <f t="shared" si="0"/>
        <v>0</v>
      </c>
      <c r="K3" s="39"/>
    </row>
    <row r="4" spans="1:11" s="2" customFormat="1" ht="14.4" x14ac:dyDescent="0.3">
      <c r="A4" s="37"/>
      <c r="B4" s="37"/>
      <c r="C4" s="37"/>
      <c r="D4" s="38"/>
      <c r="E4" s="41"/>
      <c r="F4" s="41"/>
      <c r="G4" s="37"/>
      <c r="H4" s="37"/>
      <c r="I4" s="37"/>
      <c r="J4" s="40">
        <f t="shared" si="0"/>
        <v>0</v>
      </c>
      <c r="K4" s="39"/>
    </row>
    <row r="5" spans="1:11" s="5" customFormat="1" ht="14.4" x14ac:dyDescent="0.3">
      <c r="A5" s="37"/>
      <c r="B5" s="37"/>
      <c r="C5" s="37"/>
      <c r="D5" s="38"/>
      <c r="E5" s="41"/>
      <c r="F5" s="41"/>
      <c r="G5" s="37"/>
      <c r="H5" s="37"/>
      <c r="I5" s="37"/>
      <c r="J5" s="40">
        <f t="shared" si="0"/>
        <v>0</v>
      </c>
      <c r="K5" s="39"/>
    </row>
    <row r="6" spans="1:11" s="2" customFormat="1" ht="14.4" x14ac:dyDescent="0.3">
      <c r="A6" s="37"/>
      <c r="B6" s="37"/>
      <c r="C6" s="37"/>
      <c r="D6" s="38"/>
      <c r="E6" s="41"/>
      <c r="F6" s="41"/>
      <c r="G6" s="37"/>
      <c r="H6" s="37"/>
      <c r="I6" s="37"/>
      <c r="J6" s="40">
        <f t="shared" si="0"/>
        <v>0</v>
      </c>
      <c r="K6" s="39"/>
    </row>
    <row r="7" spans="1:11" s="5" customFormat="1" ht="14.4" x14ac:dyDescent="0.3">
      <c r="A7" s="37"/>
      <c r="B7" s="37"/>
      <c r="C7" s="37"/>
      <c r="D7" s="38"/>
      <c r="E7" s="41"/>
      <c r="F7" s="41"/>
      <c r="G7" s="37"/>
      <c r="H7" s="37"/>
      <c r="I7" s="37"/>
      <c r="J7" s="40">
        <f t="shared" si="0"/>
        <v>0</v>
      </c>
      <c r="K7" s="39"/>
    </row>
    <row r="8" spans="1:11" s="2" customFormat="1" ht="14.4" x14ac:dyDescent="0.3">
      <c r="A8" s="37"/>
      <c r="B8" s="37"/>
      <c r="C8" s="37"/>
      <c r="D8" s="38"/>
      <c r="E8" s="41"/>
      <c r="F8" s="41"/>
      <c r="G8" s="37"/>
      <c r="H8" s="37"/>
      <c r="I8" s="37"/>
      <c r="J8" s="40">
        <f t="shared" si="0"/>
        <v>0</v>
      </c>
      <c r="K8" s="39"/>
    </row>
    <row r="9" spans="1:11" s="5" customFormat="1" ht="14.4" x14ac:dyDescent="0.3">
      <c r="A9" s="37"/>
      <c r="B9" s="37"/>
      <c r="C9" s="37"/>
      <c r="D9" s="38"/>
      <c r="E9" s="41"/>
      <c r="F9" s="41"/>
      <c r="G9" s="37"/>
      <c r="H9" s="37"/>
      <c r="I9" s="37"/>
      <c r="J9" s="40">
        <f t="shared" si="0"/>
        <v>0</v>
      </c>
      <c r="K9" s="39"/>
    </row>
    <row r="10" spans="1:11" s="2" customFormat="1" ht="14.4" x14ac:dyDescent="0.3">
      <c r="A10" s="37"/>
      <c r="B10" s="37"/>
      <c r="C10" s="37"/>
      <c r="D10" s="38"/>
      <c r="E10" s="41"/>
      <c r="F10" s="41"/>
      <c r="G10" s="37"/>
      <c r="H10" s="37"/>
      <c r="I10" s="37"/>
      <c r="J10" s="40">
        <f t="shared" si="0"/>
        <v>0</v>
      </c>
      <c r="K10" s="39"/>
    </row>
    <row r="11" spans="1:11" s="5" customFormat="1" ht="14.4" x14ac:dyDescent="0.3">
      <c r="A11" s="37"/>
      <c r="B11" s="37"/>
      <c r="C11" s="37"/>
      <c r="D11" s="38"/>
      <c r="E11" s="41"/>
      <c r="F11" s="41"/>
      <c r="G11" s="37"/>
      <c r="H11" s="37"/>
      <c r="I11" s="37"/>
      <c r="J11" s="40">
        <f t="shared" si="0"/>
        <v>0</v>
      </c>
      <c r="K11" s="39"/>
    </row>
    <row r="12" spans="1:11" s="2" customFormat="1" ht="14.4" x14ac:dyDescent="0.3">
      <c r="A12" s="37"/>
      <c r="B12" s="37"/>
      <c r="C12" s="37"/>
      <c r="D12" s="38"/>
      <c r="E12" s="41"/>
      <c r="F12" s="41"/>
      <c r="G12" s="37"/>
      <c r="H12" s="37"/>
      <c r="I12" s="37"/>
      <c r="J12" s="40">
        <f t="shared" si="0"/>
        <v>0</v>
      </c>
      <c r="K12" s="39"/>
    </row>
    <row r="13" spans="1:11" s="5" customFormat="1" ht="14.4" x14ac:dyDescent="0.3">
      <c r="A13" s="37"/>
      <c r="B13" s="37"/>
      <c r="C13" s="37"/>
      <c r="D13" s="38"/>
      <c r="E13" s="41"/>
      <c r="F13" s="41"/>
      <c r="G13" s="37"/>
      <c r="H13" s="37"/>
      <c r="I13" s="37"/>
      <c r="J13" s="40">
        <f t="shared" si="0"/>
        <v>0</v>
      </c>
      <c r="K13" s="39"/>
    </row>
    <row r="14" spans="1:11" s="2" customFormat="1" ht="14.4" x14ac:dyDescent="0.3">
      <c r="A14" s="37"/>
      <c r="B14" s="37"/>
      <c r="C14" s="37"/>
      <c r="D14" s="38"/>
      <c r="E14" s="41"/>
      <c r="F14" s="41"/>
      <c r="G14" s="37"/>
      <c r="H14" s="37"/>
      <c r="I14" s="37"/>
      <c r="J14" s="40">
        <f>SUM(E14:I14)</f>
        <v>0</v>
      </c>
      <c r="K14" s="39"/>
    </row>
    <row r="15" spans="1:11" s="5" customFormat="1" ht="14.4" x14ac:dyDescent="0.3">
      <c r="A15" s="37"/>
      <c r="B15" s="37"/>
      <c r="C15" s="37"/>
      <c r="D15" s="38"/>
      <c r="E15" s="41"/>
      <c r="F15" s="41"/>
      <c r="G15" s="37"/>
      <c r="H15" s="37"/>
      <c r="I15" s="37"/>
      <c r="J15" s="40">
        <f t="shared" si="0"/>
        <v>0</v>
      </c>
      <c r="K15" s="39"/>
    </row>
    <row r="16" spans="1:11" ht="14.4" x14ac:dyDescent="0.3">
      <c r="A16" s="37"/>
      <c r="B16" s="37"/>
      <c r="C16" s="37"/>
      <c r="D16" s="38"/>
      <c r="E16" s="37"/>
      <c r="F16" s="37"/>
      <c r="G16" s="37"/>
      <c r="H16" s="37"/>
      <c r="I16" s="37"/>
      <c r="J16" s="40">
        <f t="shared" si="0"/>
        <v>0</v>
      </c>
      <c r="K16" s="38"/>
    </row>
    <row r="17" spans="1:11" s="5" customFormat="1" ht="14.4" x14ac:dyDescent="0.3">
      <c r="A17" s="37"/>
      <c r="B17" s="37"/>
      <c r="C17" s="37"/>
      <c r="D17" s="38"/>
      <c r="E17" s="37"/>
      <c r="F17" s="37"/>
      <c r="G17" s="37"/>
      <c r="H17" s="37"/>
      <c r="I17" s="37"/>
      <c r="J17" s="40">
        <f t="shared" si="0"/>
        <v>0</v>
      </c>
      <c r="K17" s="38"/>
    </row>
    <row r="18" spans="1:11" ht="14.4" x14ac:dyDescent="0.3">
      <c r="A18" s="37"/>
      <c r="B18" s="37"/>
      <c r="C18" s="37"/>
      <c r="D18" s="38"/>
      <c r="E18" s="37"/>
      <c r="F18" s="37"/>
      <c r="G18" s="37"/>
      <c r="H18" s="37"/>
      <c r="I18" s="37"/>
      <c r="J18" s="40">
        <f t="shared" si="0"/>
        <v>0</v>
      </c>
      <c r="K18" s="38"/>
    </row>
    <row r="19" spans="1:11" s="5" customFormat="1" ht="14.4" x14ac:dyDescent="0.3">
      <c r="A19" s="37"/>
      <c r="B19" s="37"/>
      <c r="C19" s="37"/>
      <c r="D19" s="38"/>
      <c r="E19" s="37"/>
      <c r="F19" s="37"/>
      <c r="G19" s="37"/>
      <c r="H19" s="37"/>
      <c r="I19" s="37"/>
      <c r="J19" s="40">
        <f t="shared" si="0"/>
        <v>0</v>
      </c>
      <c r="K19" s="38"/>
    </row>
    <row r="20" spans="1:11" ht="14.4" x14ac:dyDescent="0.3">
      <c r="A20" s="37"/>
      <c r="B20" s="37"/>
      <c r="C20" s="37"/>
      <c r="D20" s="38"/>
      <c r="E20" s="37"/>
      <c r="F20" s="37"/>
      <c r="G20" s="37"/>
      <c r="H20" s="37"/>
      <c r="I20" s="37"/>
      <c r="J20" s="40">
        <f t="shared" si="0"/>
        <v>0</v>
      </c>
      <c r="K20" s="38"/>
    </row>
    <row r="21" spans="1:11" s="5" customFormat="1" ht="14.4" x14ac:dyDescent="0.3">
      <c r="A21" s="37"/>
      <c r="B21" s="37"/>
      <c r="C21" s="37"/>
      <c r="D21" s="38"/>
      <c r="E21" s="37"/>
      <c r="F21" s="37"/>
      <c r="G21" s="37"/>
      <c r="H21" s="37"/>
      <c r="I21" s="37"/>
      <c r="J21" s="40">
        <f t="shared" si="0"/>
        <v>0</v>
      </c>
      <c r="K21" s="38"/>
    </row>
    <row r="22" spans="1:11" ht="14.4" x14ac:dyDescent="0.3">
      <c r="A22" s="37"/>
      <c r="B22" s="37"/>
      <c r="C22" s="37"/>
      <c r="D22" s="38"/>
      <c r="E22" s="37"/>
      <c r="F22" s="37"/>
      <c r="G22" s="37"/>
      <c r="H22" s="37"/>
      <c r="I22" s="37"/>
      <c r="J22" s="40">
        <f t="shared" si="0"/>
        <v>0</v>
      </c>
      <c r="K22" s="38"/>
    </row>
    <row r="23" spans="1:11" s="5" customFormat="1" ht="14.4" x14ac:dyDescent="0.3">
      <c r="A23" s="37"/>
      <c r="B23" s="37"/>
      <c r="C23" s="37"/>
      <c r="D23" s="38"/>
      <c r="E23" s="37"/>
      <c r="F23" s="37"/>
      <c r="G23" s="37"/>
      <c r="H23" s="37"/>
      <c r="I23" s="37"/>
      <c r="J23" s="40">
        <f t="shared" si="0"/>
        <v>0</v>
      </c>
      <c r="K23" s="38"/>
    </row>
    <row r="24" spans="1:11" ht="14.4" x14ac:dyDescent="0.3">
      <c r="A24" s="37"/>
      <c r="B24" s="37"/>
      <c r="C24" s="37"/>
      <c r="D24" s="38"/>
      <c r="E24" s="37"/>
      <c r="F24" s="37"/>
      <c r="G24" s="37"/>
      <c r="H24" s="37"/>
      <c r="I24" s="37"/>
      <c r="J24" s="40">
        <f t="shared" si="0"/>
        <v>0</v>
      </c>
      <c r="K24" s="38"/>
    </row>
    <row r="25" spans="1:11" s="5" customFormat="1" ht="14.4" x14ac:dyDescent="0.3">
      <c r="A25" s="37"/>
      <c r="B25" s="37"/>
      <c r="C25" s="37"/>
      <c r="D25" s="38"/>
      <c r="E25" s="37"/>
      <c r="F25" s="37"/>
      <c r="G25" s="37"/>
      <c r="H25" s="37"/>
      <c r="I25" s="37"/>
      <c r="J25" s="40">
        <f t="shared" si="0"/>
        <v>0</v>
      </c>
      <c r="K25" s="38"/>
    </row>
  </sheetData>
  <sortState xmlns:xlrd2="http://schemas.microsoft.com/office/spreadsheetml/2017/richdata2" ref="A2:K22">
    <sortCondition descending="1" ref="J2:J22"/>
    <sortCondition ref="K2:K22"/>
    <sortCondition ref="D2:D22"/>
  </sortState>
  <printOptions headings="1" gridLines="1"/>
  <pageMargins left="0.7" right="0.7" top="0.75" bottom="0.75" header="0.3" footer="0.3"/>
  <pageSetup orientation="landscape" r:id="rId1"/>
  <headerFooter>
    <oddHeader>&amp;CNursery Day 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81A8-3A4F-4461-B804-001D9961FE01}">
  <sheetPr>
    <tabColor rgb="FFFFC000"/>
  </sheetPr>
  <dimension ref="A1:Z29"/>
  <sheetViews>
    <sheetView view="pageLayout" zoomScaleNormal="100" workbookViewId="0">
      <selection activeCell="C10" sqref="C10"/>
    </sheetView>
  </sheetViews>
  <sheetFormatPr defaultRowHeight="13.8" x14ac:dyDescent="0.25"/>
  <cols>
    <col min="1" max="1" width="5" customWidth="1"/>
    <col min="2" max="2" width="15.19921875" customWidth="1"/>
    <col min="3" max="3" width="12.296875" customWidth="1"/>
    <col min="5" max="10" width="0" hidden="1" customWidth="1"/>
    <col min="13" max="13" width="14.796875" hidden="1" customWidth="1"/>
    <col min="14" max="14" width="12.3984375" hidden="1" customWidth="1"/>
    <col min="16" max="21" width="0" hidden="1" customWidth="1"/>
    <col min="24" max="24" width="11.59765625" customWidth="1"/>
  </cols>
  <sheetData>
    <row r="1" spans="1:26" ht="14.4" x14ac:dyDescent="0.3">
      <c r="A1" s="162"/>
      <c r="B1" s="163" t="s">
        <v>0</v>
      </c>
      <c r="C1" s="163" t="s">
        <v>1</v>
      </c>
      <c r="D1" s="164" t="s">
        <v>2</v>
      </c>
      <c r="E1" s="163" t="s">
        <v>3</v>
      </c>
      <c r="F1" s="163" t="s">
        <v>4</v>
      </c>
      <c r="G1" s="163" t="s">
        <v>5</v>
      </c>
      <c r="H1" s="163" t="s">
        <v>6</v>
      </c>
      <c r="I1" s="163" t="s">
        <v>7</v>
      </c>
      <c r="J1" s="163" t="s">
        <v>157</v>
      </c>
      <c r="K1" s="165" t="s">
        <v>8</v>
      </c>
      <c r="L1" s="164" t="s">
        <v>9</v>
      </c>
      <c r="M1" s="163" t="s">
        <v>0</v>
      </c>
      <c r="N1" s="163" t="s">
        <v>1</v>
      </c>
      <c r="O1" s="164" t="s">
        <v>2</v>
      </c>
      <c r="P1" s="163" t="s">
        <v>3</v>
      </c>
      <c r="Q1" s="163" t="s">
        <v>4</v>
      </c>
      <c r="R1" s="163" t="s">
        <v>5</v>
      </c>
      <c r="S1" s="163" t="s">
        <v>6</v>
      </c>
      <c r="T1" s="163" t="s">
        <v>7</v>
      </c>
      <c r="U1" s="163" t="s">
        <v>157</v>
      </c>
      <c r="V1" s="181" t="s">
        <v>8</v>
      </c>
      <c r="W1" s="164" t="s">
        <v>9</v>
      </c>
      <c r="X1" s="181" t="s">
        <v>327</v>
      </c>
      <c r="Y1" s="181" t="s">
        <v>325</v>
      </c>
      <c r="Z1" s="181" t="s">
        <v>328</v>
      </c>
    </row>
    <row r="2" spans="1:26" ht="14.4" x14ac:dyDescent="0.3">
      <c r="A2" s="163">
        <v>1</v>
      </c>
      <c r="B2" s="163" t="s">
        <v>56</v>
      </c>
      <c r="C2" s="163" t="s">
        <v>71</v>
      </c>
      <c r="D2" s="167">
        <v>4.5520833333333329E-4</v>
      </c>
      <c r="E2" s="163">
        <v>15</v>
      </c>
      <c r="F2" s="163">
        <v>15</v>
      </c>
      <c r="G2" s="163">
        <v>15</v>
      </c>
      <c r="H2" s="163">
        <v>15</v>
      </c>
      <c r="I2" s="163">
        <v>15</v>
      </c>
      <c r="J2" s="163">
        <v>15</v>
      </c>
      <c r="K2" s="165">
        <f t="shared" ref="K2:K29" si="0">SUM(E2:J2)</f>
        <v>90</v>
      </c>
      <c r="L2" s="167">
        <v>2.4440972222222221E-3</v>
      </c>
      <c r="M2" s="163" t="s">
        <v>56</v>
      </c>
      <c r="N2" s="163" t="s">
        <v>71</v>
      </c>
      <c r="O2" s="167">
        <v>3.9768518518518516E-4</v>
      </c>
      <c r="P2" s="163">
        <v>15</v>
      </c>
      <c r="Q2" s="163">
        <v>15</v>
      </c>
      <c r="R2" s="163">
        <v>15</v>
      </c>
      <c r="S2" s="163">
        <v>15</v>
      </c>
      <c r="T2" s="163">
        <v>15</v>
      </c>
      <c r="U2" s="163">
        <v>15</v>
      </c>
      <c r="V2" s="181">
        <f t="shared" ref="V2:V11" si="1">SUM(P2:U2)</f>
        <v>90</v>
      </c>
      <c r="W2" s="167">
        <v>2.7979166666666669E-3</v>
      </c>
      <c r="X2" s="171">
        <f t="shared" ref="X2:X29" si="2">D2+O2</f>
        <v>8.5289351851851845E-4</v>
      </c>
      <c r="Y2" s="162">
        <f t="shared" ref="Y2:Y29" si="3">K2+V2</f>
        <v>180</v>
      </c>
      <c r="Z2" s="171">
        <f t="shared" ref="Z2:Z29" si="4">L2+W2</f>
        <v>5.2420138888888889E-3</v>
      </c>
    </row>
    <row r="3" spans="1:26" ht="14.4" x14ac:dyDescent="0.3">
      <c r="A3" s="163">
        <v>2</v>
      </c>
      <c r="B3" s="163" t="s">
        <v>39</v>
      </c>
      <c r="C3" s="163" t="s">
        <v>55</v>
      </c>
      <c r="D3" s="167">
        <v>2.9351851851851853E-4</v>
      </c>
      <c r="E3" s="163">
        <v>15</v>
      </c>
      <c r="F3" s="163">
        <v>15</v>
      </c>
      <c r="G3" s="163">
        <v>15</v>
      </c>
      <c r="H3" s="163">
        <v>15</v>
      </c>
      <c r="I3" s="163">
        <v>15</v>
      </c>
      <c r="J3" s="163">
        <v>15</v>
      </c>
      <c r="K3" s="165">
        <f t="shared" si="0"/>
        <v>90</v>
      </c>
      <c r="L3" s="167">
        <v>2.7479166666666663E-3</v>
      </c>
      <c r="M3" s="163" t="s">
        <v>39</v>
      </c>
      <c r="N3" s="163" t="s">
        <v>55</v>
      </c>
      <c r="O3" s="167">
        <v>3.5393518518518516E-4</v>
      </c>
      <c r="P3" s="163">
        <v>15</v>
      </c>
      <c r="Q3" s="163">
        <v>15</v>
      </c>
      <c r="R3" s="163">
        <v>15</v>
      </c>
      <c r="S3" s="163">
        <v>15</v>
      </c>
      <c r="T3" s="163">
        <v>15</v>
      </c>
      <c r="U3" s="163">
        <v>15</v>
      </c>
      <c r="V3" s="181">
        <f t="shared" si="1"/>
        <v>90</v>
      </c>
      <c r="W3" s="167">
        <v>3.5552083333333338E-3</v>
      </c>
      <c r="X3" s="171">
        <f t="shared" si="2"/>
        <v>6.4745370370370369E-4</v>
      </c>
      <c r="Y3" s="162">
        <f t="shared" si="3"/>
        <v>180</v>
      </c>
      <c r="Z3" s="171">
        <f t="shared" si="4"/>
        <v>6.3031249999999997E-3</v>
      </c>
    </row>
    <row r="4" spans="1:26" ht="14.4" x14ac:dyDescent="0.3">
      <c r="A4" s="163">
        <v>3</v>
      </c>
      <c r="B4" s="163" t="s">
        <v>153</v>
      </c>
      <c r="C4" s="163" t="s">
        <v>223</v>
      </c>
      <c r="D4" s="167">
        <v>2.8703703703703703E-4</v>
      </c>
      <c r="E4" s="163">
        <v>15</v>
      </c>
      <c r="F4" s="163">
        <v>15</v>
      </c>
      <c r="G4" s="163">
        <v>15</v>
      </c>
      <c r="H4" s="163">
        <v>15</v>
      </c>
      <c r="I4" s="163">
        <v>15</v>
      </c>
      <c r="J4" s="163">
        <v>15</v>
      </c>
      <c r="K4" s="165">
        <f t="shared" si="0"/>
        <v>90</v>
      </c>
      <c r="L4" s="167">
        <v>2.6615740740740736E-3</v>
      </c>
      <c r="M4" s="163" t="s">
        <v>153</v>
      </c>
      <c r="N4" s="163" t="s">
        <v>223</v>
      </c>
      <c r="O4" s="167">
        <v>8.2187500000000001E-4</v>
      </c>
      <c r="P4" s="163">
        <v>15</v>
      </c>
      <c r="Q4" s="163">
        <v>15</v>
      </c>
      <c r="R4" s="163">
        <v>15</v>
      </c>
      <c r="S4" s="163">
        <v>15</v>
      </c>
      <c r="T4" s="163">
        <v>15</v>
      </c>
      <c r="U4" s="163">
        <v>15</v>
      </c>
      <c r="V4" s="181">
        <f t="shared" si="1"/>
        <v>90</v>
      </c>
      <c r="W4" s="167">
        <v>4.0881944444444446E-3</v>
      </c>
      <c r="X4" s="171">
        <f t="shared" si="2"/>
        <v>1.1089120370370372E-3</v>
      </c>
      <c r="Y4" s="162">
        <f t="shared" si="3"/>
        <v>180</v>
      </c>
      <c r="Z4" s="171">
        <f t="shared" si="4"/>
        <v>6.7497685185185178E-3</v>
      </c>
    </row>
    <row r="5" spans="1:26" ht="14.4" x14ac:dyDescent="0.3">
      <c r="A5" s="163">
        <v>4</v>
      </c>
      <c r="B5" s="163" t="s">
        <v>29</v>
      </c>
      <c r="C5" s="163" t="s">
        <v>63</v>
      </c>
      <c r="D5" s="167">
        <v>9.3599537037037045E-4</v>
      </c>
      <c r="E5" s="163">
        <v>15</v>
      </c>
      <c r="F5" s="163">
        <v>15</v>
      </c>
      <c r="G5" s="163">
        <v>15</v>
      </c>
      <c r="H5" s="163">
        <v>15</v>
      </c>
      <c r="I5" s="163">
        <v>15</v>
      </c>
      <c r="J5" s="163">
        <v>15</v>
      </c>
      <c r="K5" s="165">
        <f t="shared" si="0"/>
        <v>90</v>
      </c>
      <c r="L5" s="167">
        <v>3.5232638888888887E-3</v>
      </c>
      <c r="M5" s="163" t="s">
        <v>29</v>
      </c>
      <c r="N5" s="163" t="s">
        <v>63</v>
      </c>
      <c r="O5" s="167">
        <v>5.4803240740740745E-4</v>
      </c>
      <c r="P5" s="163">
        <v>15</v>
      </c>
      <c r="Q5" s="163">
        <v>15</v>
      </c>
      <c r="R5" s="163">
        <v>15</v>
      </c>
      <c r="S5" s="163">
        <v>15</v>
      </c>
      <c r="T5" s="163">
        <v>15</v>
      </c>
      <c r="U5" s="163">
        <v>15</v>
      </c>
      <c r="V5" s="181">
        <f t="shared" si="1"/>
        <v>90</v>
      </c>
      <c r="W5" s="167">
        <v>3.2884259259259255E-3</v>
      </c>
      <c r="X5" s="171">
        <f t="shared" si="2"/>
        <v>1.4840277777777779E-3</v>
      </c>
      <c r="Y5" s="162">
        <f t="shared" si="3"/>
        <v>180</v>
      </c>
      <c r="Z5" s="171">
        <f t="shared" si="4"/>
        <v>6.8116898148148138E-3</v>
      </c>
    </row>
    <row r="6" spans="1:26" ht="14.4" x14ac:dyDescent="0.3">
      <c r="A6" s="163">
        <v>5</v>
      </c>
      <c r="B6" s="163" t="s">
        <v>52</v>
      </c>
      <c r="C6" s="163" t="s">
        <v>68</v>
      </c>
      <c r="D6" s="167">
        <v>2.9398148148148144E-4</v>
      </c>
      <c r="E6" s="163">
        <v>15</v>
      </c>
      <c r="F6" s="163">
        <v>15</v>
      </c>
      <c r="G6" s="163">
        <v>15</v>
      </c>
      <c r="H6" s="163">
        <v>15</v>
      </c>
      <c r="I6" s="163">
        <v>15</v>
      </c>
      <c r="J6" s="163">
        <v>15</v>
      </c>
      <c r="K6" s="165">
        <f t="shared" si="0"/>
        <v>90</v>
      </c>
      <c r="L6" s="167">
        <v>3.7569444444444447E-3</v>
      </c>
      <c r="M6" s="163" t="s">
        <v>52</v>
      </c>
      <c r="N6" s="163" t="s">
        <v>68</v>
      </c>
      <c r="O6" s="167">
        <v>5.1805555555555557E-4</v>
      </c>
      <c r="P6" s="163">
        <v>15</v>
      </c>
      <c r="Q6" s="163">
        <v>15</v>
      </c>
      <c r="R6" s="163">
        <v>15</v>
      </c>
      <c r="S6" s="163">
        <v>15</v>
      </c>
      <c r="T6" s="163">
        <v>15</v>
      </c>
      <c r="U6" s="163">
        <v>15</v>
      </c>
      <c r="V6" s="181">
        <f t="shared" si="1"/>
        <v>90</v>
      </c>
      <c r="W6" s="167">
        <v>3.2774305555555556E-3</v>
      </c>
      <c r="X6" s="171">
        <f t="shared" si="2"/>
        <v>8.12037037037037E-4</v>
      </c>
      <c r="Y6" s="162">
        <f t="shared" si="3"/>
        <v>180</v>
      </c>
      <c r="Z6" s="171">
        <f t="shared" si="4"/>
        <v>7.0343750000000007E-3</v>
      </c>
    </row>
    <row r="7" spans="1:26" ht="14.4" x14ac:dyDescent="0.3">
      <c r="A7" s="163">
        <v>6</v>
      </c>
      <c r="B7" s="163" t="s">
        <v>152</v>
      </c>
      <c r="C7" s="163" t="s">
        <v>150</v>
      </c>
      <c r="D7" s="167">
        <v>4.5428240740740742E-4</v>
      </c>
      <c r="E7" s="163">
        <v>15</v>
      </c>
      <c r="F7" s="163">
        <v>15</v>
      </c>
      <c r="G7" s="163">
        <v>15</v>
      </c>
      <c r="H7" s="163">
        <v>15</v>
      </c>
      <c r="I7" s="163">
        <v>15</v>
      </c>
      <c r="J7" s="163">
        <v>15</v>
      </c>
      <c r="K7" s="165">
        <f t="shared" si="0"/>
        <v>90</v>
      </c>
      <c r="L7" s="167">
        <v>3.431018518518519E-3</v>
      </c>
      <c r="M7" s="163" t="s">
        <v>152</v>
      </c>
      <c r="N7" s="163" t="s">
        <v>150</v>
      </c>
      <c r="O7" s="167">
        <v>3.3194444444444444E-4</v>
      </c>
      <c r="P7" s="163">
        <v>15</v>
      </c>
      <c r="Q7" s="163">
        <v>15</v>
      </c>
      <c r="R7" s="163">
        <v>15</v>
      </c>
      <c r="S7" s="163">
        <v>15</v>
      </c>
      <c r="T7" s="163">
        <v>15</v>
      </c>
      <c r="U7" s="163">
        <v>15</v>
      </c>
      <c r="V7" s="181">
        <f t="shared" si="1"/>
        <v>90</v>
      </c>
      <c r="W7" s="167">
        <v>3.7877314814814818E-3</v>
      </c>
      <c r="X7" s="171">
        <f t="shared" si="2"/>
        <v>7.8622685185185187E-4</v>
      </c>
      <c r="Y7" s="162">
        <f t="shared" si="3"/>
        <v>180</v>
      </c>
      <c r="Z7" s="171">
        <f t="shared" si="4"/>
        <v>7.2187500000000012E-3</v>
      </c>
    </row>
    <row r="8" spans="1:26" ht="14.4" x14ac:dyDescent="0.3">
      <c r="A8" s="163">
        <v>7</v>
      </c>
      <c r="B8" s="163" t="s">
        <v>61</v>
      </c>
      <c r="C8" s="163" t="s">
        <v>107</v>
      </c>
      <c r="D8" s="167">
        <v>6.1018518518518507E-4</v>
      </c>
      <c r="E8" s="163">
        <v>15</v>
      </c>
      <c r="F8" s="163">
        <v>15</v>
      </c>
      <c r="G8" s="163">
        <v>15</v>
      </c>
      <c r="H8" s="163">
        <v>15</v>
      </c>
      <c r="I8" s="163">
        <v>15</v>
      </c>
      <c r="J8" s="163">
        <v>15</v>
      </c>
      <c r="K8" s="165">
        <f t="shared" si="0"/>
        <v>90</v>
      </c>
      <c r="L8" s="167">
        <v>4.0542824074074075E-3</v>
      </c>
      <c r="M8" s="163" t="s">
        <v>61</v>
      </c>
      <c r="N8" s="163" t="s">
        <v>107</v>
      </c>
      <c r="O8" s="167">
        <v>5.9953703703703699E-4</v>
      </c>
      <c r="P8" s="163">
        <v>15</v>
      </c>
      <c r="Q8" s="163">
        <v>15</v>
      </c>
      <c r="R8" s="163">
        <v>15</v>
      </c>
      <c r="S8" s="163">
        <v>15</v>
      </c>
      <c r="T8" s="163">
        <v>15</v>
      </c>
      <c r="U8" s="163">
        <v>15</v>
      </c>
      <c r="V8" s="181">
        <f t="shared" si="1"/>
        <v>90</v>
      </c>
      <c r="W8" s="167">
        <v>3.5019675925925925E-3</v>
      </c>
      <c r="X8" s="171">
        <f t="shared" si="2"/>
        <v>1.2097222222222221E-3</v>
      </c>
      <c r="Y8" s="162">
        <f t="shared" si="3"/>
        <v>180</v>
      </c>
      <c r="Z8" s="171">
        <f t="shared" si="4"/>
        <v>7.5562500000000005E-3</v>
      </c>
    </row>
    <row r="9" spans="1:26" ht="14.4" x14ac:dyDescent="0.3">
      <c r="A9" s="163">
        <v>8</v>
      </c>
      <c r="B9" s="163" t="s">
        <v>29</v>
      </c>
      <c r="C9" s="163" t="s">
        <v>64</v>
      </c>
      <c r="D9" s="167">
        <v>4.3402777777777775E-4</v>
      </c>
      <c r="E9" s="163">
        <v>15</v>
      </c>
      <c r="F9" s="163">
        <v>15</v>
      </c>
      <c r="G9" s="163">
        <v>15</v>
      </c>
      <c r="H9" s="163">
        <v>15</v>
      </c>
      <c r="I9" s="163">
        <v>15</v>
      </c>
      <c r="J9" s="163">
        <v>0</v>
      </c>
      <c r="K9" s="165">
        <f t="shared" si="0"/>
        <v>75</v>
      </c>
      <c r="L9" s="167">
        <v>4.1666666666666666E-3</v>
      </c>
      <c r="M9" s="163" t="s">
        <v>29</v>
      </c>
      <c r="N9" s="163" t="s">
        <v>64</v>
      </c>
      <c r="O9" s="167">
        <v>3.4143518518518513E-4</v>
      </c>
      <c r="P9" s="163">
        <v>15</v>
      </c>
      <c r="Q9" s="163">
        <v>15</v>
      </c>
      <c r="R9" s="163">
        <v>15</v>
      </c>
      <c r="S9" s="163">
        <v>15</v>
      </c>
      <c r="T9" s="163">
        <v>15</v>
      </c>
      <c r="U9" s="163">
        <v>15</v>
      </c>
      <c r="V9" s="181">
        <f t="shared" si="1"/>
        <v>90</v>
      </c>
      <c r="W9" s="167">
        <v>2.5520833333333333E-3</v>
      </c>
      <c r="X9" s="171">
        <f t="shared" si="2"/>
        <v>7.7546296296296282E-4</v>
      </c>
      <c r="Y9" s="162">
        <f t="shared" si="3"/>
        <v>165</v>
      </c>
      <c r="Z9" s="171">
        <f t="shared" si="4"/>
        <v>6.7187499999999999E-3</v>
      </c>
    </row>
    <row r="10" spans="1:26" ht="14.4" x14ac:dyDescent="0.3">
      <c r="A10" s="163">
        <v>9</v>
      </c>
      <c r="B10" s="163" t="s">
        <v>95</v>
      </c>
      <c r="C10" s="163" t="s">
        <v>217</v>
      </c>
      <c r="D10" s="167">
        <v>4.8055555555555563E-4</v>
      </c>
      <c r="E10" s="163">
        <v>15</v>
      </c>
      <c r="F10" s="163">
        <v>15</v>
      </c>
      <c r="G10" s="163">
        <v>15</v>
      </c>
      <c r="H10" s="163">
        <v>15</v>
      </c>
      <c r="I10" s="163">
        <v>15</v>
      </c>
      <c r="J10" s="163">
        <v>0</v>
      </c>
      <c r="K10" s="165">
        <f t="shared" si="0"/>
        <v>75</v>
      </c>
      <c r="L10" s="167">
        <v>4.1666666666666666E-3</v>
      </c>
      <c r="M10" s="163" t="s">
        <v>95</v>
      </c>
      <c r="N10" s="163" t="s">
        <v>217</v>
      </c>
      <c r="O10" s="167">
        <v>3.4641203703703706E-4</v>
      </c>
      <c r="P10" s="163">
        <v>15</v>
      </c>
      <c r="Q10" s="163">
        <v>15</v>
      </c>
      <c r="R10" s="163">
        <v>15</v>
      </c>
      <c r="S10" s="163">
        <v>15</v>
      </c>
      <c r="T10" s="163">
        <v>15</v>
      </c>
      <c r="U10" s="163">
        <v>15</v>
      </c>
      <c r="V10" s="181">
        <f t="shared" si="1"/>
        <v>90</v>
      </c>
      <c r="W10" s="167">
        <v>2.6797453703703701E-3</v>
      </c>
      <c r="X10" s="171">
        <f t="shared" si="2"/>
        <v>8.2696759259259268E-4</v>
      </c>
      <c r="Y10" s="162">
        <f t="shared" si="3"/>
        <v>165</v>
      </c>
      <c r="Z10" s="171">
        <f t="shared" si="4"/>
        <v>6.8464120370370363E-3</v>
      </c>
    </row>
    <row r="11" spans="1:26" ht="14.4" x14ac:dyDescent="0.3">
      <c r="A11" s="163">
        <v>10</v>
      </c>
      <c r="B11" s="163" t="s">
        <v>197</v>
      </c>
      <c r="C11" s="163" t="s">
        <v>198</v>
      </c>
      <c r="D11" s="167">
        <v>7.407407407407407E-4</v>
      </c>
      <c r="E11" s="163">
        <v>15</v>
      </c>
      <c r="F11" s="163">
        <v>15</v>
      </c>
      <c r="G11" s="163">
        <v>15</v>
      </c>
      <c r="H11" s="163">
        <v>15</v>
      </c>
      <c r="I11" s="163">
        <v>15</v>
      </c>
      <c r="J11" s="163">
        <v>0</v>
      </c>
      <c r="K11" s="165">
        <f t="shared" si="0"/>
        <v>75</v>
      </c>
      <c r="L11" s="167">
        <v>4.1666666666666666E-3</v>
      </c>
      <c r="M11" s="163" t="s">
        <v>197</v>
      </c>
      <c r="N11" s="163" t="s">
        <v>198</v>
      </c>
      <c r="O11" s="167">
        <v>2.5844907407407408E-4</v>
      </c>
      <c r="P11" s="163">
        <v>15</v>
      </c>
      <c r="Q11" s="163">
        <v>15</v>
      </c>
      <c r="R11" s="163">
        <v>15</v>
      </c>
      <c r="S11" s="163">
        <v>15</v>
      </c>
      <c r="T11" s="163">
        <v>15</v>
      </c>
      <c r="U11" s="163">
        <v>15</v>
      </c>
      <c r="V11" s="181">
        <f t="shared" si="1"/>
        <v>90</v>
      </c>
      <c r="W11" s="167">
        <v>2.9987268518518518E-3</v>
      </c>
      <c r="X11" s="171">
        <f t="shared" si="2"/>
        <v>9.9918981481481473E-4</v>
      </c>
      <c r="Y11" s="162">
        <f t="shared" si="3"/>
        <v>165</v>
      </c>
      <c r="Z11" s="171">
        <f t="shared" si="4"/>
        <v>7.1653935185185189E-3</v>
      </c>
    </row>
    <row r="12" spans="1:26" ht="14.4" x14ac:dyDescent="0.3">
      <c r="A12" s="163">
        <v>11</v>
      </c>
      <c r="B12" s="163" t="s">
        <v>34</v>
      </c>
      <c r="C12" s="163" t="s">
        <v>53</v>
      </c>
      <c r="D12" s="167">
        <v>1.5065972222222223E-3</v>
      </c>
      <c r="E12" s="163">
        <v>15</v>
      </c>
      <c r="F12" s="163">
        <v>15</v>
      </c>
      <c r="G12" s="163">
        <v>15</v>
      </c>
      <c r="H12" s="163">
        <v>15</v>
      </c>
      <c r="I12" s="163">
        <v>15</v>
      </c>
      <c r="J12" s="163">
        <v>0</v>
      </c>
      <c r="K12" s="165">
        <f t="shared" si="0"/>
        <v>75</v>
      </c>
      <c r="L12" s="167">
        <v>4.1666666666666666E-3</v>
      </c>
      <c r="M12" s="163" t="s">
        <v>34</v>
      </c>
      <c r="N12" s="163" t="s">
        <v>53</v>
      </c>
      <c r="O12" s="167">
        <v>3.7476851851851858E-4</v>
      </c>
      <c r="P12" s="163">
        <v>15</v>
      </c>
      <c r="Q12" s="163">
        <v>15</v>
      </c>
      <c r="R12" s="163">
        <v>15</v>
      </c>
      <c r="S12" s="163">
        <v>15</v>
      </c>
      <c r="T12" s="163">
        <v>15</v>
      </c>
      <c r="U12" s="163">
        <v>15</v>
      </c>
      <c r="V12" s="181">
        <v>90</v>
      </c>
      <c r="W12" s="167">
        <v>3.4306712962962962E-3</v>
      </c>
      <c r="X12" s="171">
        <f t="shared" si="2"/>
        <v>1.881365740740741E-3</v>
      </c>
      <c r="Y12" s="162">
        <f t="shared" si="3"/>
        <v>165</v>
      </c>
      <c r="Z12" s="171">
        <f t="shared" si="4"/>
        <v>7.5973379629629629E-3</v>
      </c>
    </row>
    <row r="13" spans="1:26" ht="14.4" x14ac:dyDescent="0.3">
      <c r="A13" s="163">
        <v>12</v>
      </c>
      <c r="B13" s="163" t="s">
        <v>118</v>
      </c>
      <c r="C13" s="163" t="s">
        <v>199</v>
      </c>
      <c r="D13" s="167">
        <v>3.0219907407407403E-4</v>
      </c>
      <c r="E13" s="163">
        <v>15</v>
      </c>
      <c r="F13" s="163">
        <v>15</v>
      </c>
      <c r="G13" s="163">
        <v>15</v>
      </c>
      <c r="H13" s="163">
        <v>15</v>
      </c>
      <c r="I13" s="163">
        <v>15</v>
      </c>
      <c r="J13" s="163">
        <v>0</v>
      </c>
      <c r="K13" s="165">
        <f t="shared" si="0"/>
        <v>75</v>
      </c>
      <c r="L13" s="167">
        <v>4.1666666666666666E-3</v>
      </c>
      <c r="M13" s="163" t="s">
        <v>118</v>
      </c>
      <c r="N13" s="163" t="s">
        <v>199</v>
      </c>
      <c r="O13" s="167">
        <v>5.9884259259259266E-4</v>
      </c>
      <c r="P13" s="163">
        <v>15</v>
      </c>
      <c r="Q13" s="163">
        <v>15</v>
      </c>
      <c r="R13" s="163">
        <v>15</v>
      </c>
      <c r="S13" s="163">
        <v>15</v>
      </c>
      <c r="T13" s="163">
        <v>15</v>
      </c>
      <c r="U13" s="163">
        <v>15</v>
      </c>
      <c r="V13" s="181">
        <f t="shared" ref="V13:V29" si="5">SUM(P13:U13)</f>
        <v>90</v>
      </c>
      <c r="W13" s="167">
        <v>3.9627314814814811E-3</v>
      </c>
      <c r="X13" s="171">
        <f t="shared" si="2"/>
        <v>9.0104166666666674E-4</v>
      </c>
      <c r="Y13" s="162">
        <f t="shared" si="3"/>
        <v>165</v>
      </c>
      <c r="Z13" s="171">
        <f t="shared" si="4"/>
        <v>8.1293981481481477E-3</v>
      </c>
    </row>
    <row r="14" spans="1:26" ht="14.4" x14ac:dyDescent="0.3">
      <c r="A14" s="163">
        <v>13</v>
      </c>
      <c r="B14" s="163" t="s">
        <v>200</v>
      </c>
      <c r="C14" s="163" t="s">
        <v>201</v>
      </c>
      <c r="D14" s="167">
        <v>6.8368055555555554E-4</v>
      </c>
      <c r="E14" s="163">
        <v>15</v>
      </c>
      <c r="F14" s="163">
        <v>15</v>
      </c>
      <c r="G14" s="163">
        <v>15</v>
      </c>
      <c r="H14" s="163">
        <v>15</v>
      </c>
      <c r="I14" s="163">
        <v>15</v>
      </c>
      <c r="J14" s="163">
        <v>0</v>
      </c>
      <c r="K14" s="165">
        <f t="shared" si="0"/>
        <v>75</v>
      </c>
      <c r="L14" s="167">
        <v>4.1666666666666666E-3</v>
      </c>
      <c r="M14" s="163" t="s">
        <v>200</v>
      </c>
      <c r="N14" s="163" t="s">
        <v>201</v>
      </c>
      <c r="O14" s="167">
        <v>6.8321759259259258E-4</v>
      </c>
      <c r="P14" s="163">
        <v>15</v>
      </c>
      <c r="Q14" s="163">
        <v>15</v>
      </c>
      <c r="R14" s="163">
        <v>15</v>
      </c>
      <c r="S14" s="163">
        <v>15</v>
      </c>
      <c r="T14" s="163">
        <v>15</v>
      </c>
      <c r="U14" s="163">
        <v>15</v>
      </c>
      <c r="V14" s="181">
        <f t="shared" si="5"/>
        <v>90</v>
      </c>
      <c r="W14" s="167">
        <v>4.0290509259259264E-3</v>
      </c>
      <c r="X14" s="171">
        <f t="shared" si="2"/>
        <v>1.3668981481481481E-3</v>
      </c>
      <c r="Y14" s="162">
        <f t="shared" si="3"/>
        <v>165</v>
      </c>
      <c r="Z14" s="171">
        <f t="shared" si="4"/>
        <v>8.195717592592593E-3</v>
      </c>
    </row>
    <row r="15" spans="1:26" ht="14.4" x14ac:dyDescent="0.3">
      <c r="A15" s="163">
        <v>14</v>
      </c>
      <c r="B15" s="163" t="s">
        <v>152</v>
      </c>
      <c r="C15" s="163" t="s">
        <v>168</v>
      </c>
      <c r="D15" s="167">
        <v>3.9363425925925921E-4</v>
      </c>
      <c r="E15" s="163">
        <v>15</v>
      </c>
      <c r="F15" s="163">
        <v>15</v>
      </c>
      <c r="G15" s="163">
        <v>15</v>
      </c>
      <c r="H15" s="163">
        <v>15</v>
      </c>
      <c r="I15" s="163">
        <v>15</v>
      </c>
      <c r="J15" s="163">
        <v>15</v>
      </c>
      <c r="K15" s="165">
        <f t="shared" si="0"/>
        <v>90</v>
      </c>
      <c r="L15" s="167">
        <v>2.3214120370370368E-3</v>
      </c>
      <c r="M15" s="163" t="s">
        <v>152</v>
      </c>
      <c r="N15" s="163" t="s">
        <v>168</v>
      </c>
      <c r="O15" s="167">
        <v>5.1631944444444436E-4</v>
      </c>
      <c r="P15" s="163">
        <v>15</v>
      </c>
      <c r="Q15" s="163">
        <v>15</v>
      </c>
      <c r="R15" s="163">
        <v>15</v>
      </c>
      <c r="S15" s="163">
        <v>15</v>
      </c>
      <c r="T15" s="163">
        <v>0</v>
      </c>
      <c r="U15" s="163">
        <v>0</v>
      </c>
      <c r="V15" s="181">
        <f t="shared" si="5"/>
        <v>60</v>
      </c>
      <c r="W15" s="167">
        <v>4.1666666666666666E-3</v>
      </c>
      <c r="X15" s="171">
        <f t="shared" si="2"/>
        <v>9.0995370370370362E-4</v>
      </c>
      <c r="Y15" s="162">
        <f t="shared" si="3"/>
        <v>150</v>
      </c>
      <c r="Z15" s="171">
        <f t="shared" si="4"/>
        <v>6.4880787037037034E-3</v>
      </c>
    </row>
    <row r="16" spans="1:26" ht="14.4" x14ac:dyDescent="0.3">
      <c r="A16" s="163">
        <v>15</v>
      </c>
      <c r="B16" s="163" t="s">
        <v>39</v>
      </c>
      <c r="C16" s="163" t="s">
        <v>54</v>
      </c>
      <c r="D16" s="167">
        <v>5.4293981481481478E-4</v>
      </c>
      <c r="E16" s="163">
        <v>15</v>
      </c>
      <c r="F16" s="163">
        <v>15</v>
      </c>
      <c r="G16" s="163">
        <v>15</v>
      </c>
      <c r="H16" s="163">
        <v>15</v>
      </c>
      <c r="I16" s="163">
        <v>15</v>
      </c>
      <c r="J16" s="163">
        <v>15</v>
      </c>
      <c r="K16" s="165">
        <f t="shared" si="0"/>
        <v>90</v>
      </c>
      <c r="L16" s="167">
        <v>2.543287037037037E-3</v>
      </c>
      <c r="M16" s="163" t="s">
        <v>39</v>
      </c>
      <c r="N16" s="163" t="s">
        <v>54</v>
      </c>
      <c r="O16" s="167">
        <v>6.6226851851851852E-4</v>
      </c>
      <c r="P16" s="163">
        <v>15</v>
      </c>
      <c r="Q16" s="163">
        <v>15</v>
      </c>
      <c r="R16" s="163">
        <v>15</v>
      </c>
      <c r="S16" s="163">
        <v>15</v>
      </c>
      <c r="T16" s="163">
        <v>0</v>
      </c>
      <c r="U16" s="163">
        <v>0</v>
      </c>
      <c r="V16" s="181">
        <f t="shared" si="5"/>
        <v>60</v>
      </c>
      <c r="W16" s="167">
        <v>4.1666666666666666E-3</v>
      </c>
      <c r="X16" s="171">
        <f t="shared" si="2"/>
        <v>1.2052083333333333E-3</v>
      </c>
      <c r="Y16" s="162">
        <f t="shared" si="3"/>
        <v>150</v>
      </c>
      <c r="Z16" s="171">
        <f t="shared" si="4"/>
        <v>6.7099537037037041E-3</v>
      </c>
    </row>
    <row r="17" spans="1:26" ht="14.4" x14ac:dyDescent="0.3">
      <c r="A17" s="163">
        <v>16</v>
      </c>
      <c r="B17" s="163" t="s">
        <v>118</v>
      </c>
      <c r="C17" s="163" t="s">
        <v>216</v>
      </c>
      <c r="D17" s="167">
        <v>3.4259259259259263E-4</v>
      </c>
      <c r="E17" s="163">
        <v>15</v>
      </c>
      <c r="F17" s="163">
        <v>15</v>
      </c>
      <c r="G17" s="163">
        <v>15</v>
      </c>
      <c r="H17" s="163">
        <v>15</v>
      </c>
      <c r="I17" s="163">
        <v>0</v>
      </c>
      <c r="J17" s="163">
        <v>0</v>
      </c>
      <c r="K17" s="165">
        <f t="shared" si="0"/>
        <v>60</v>
      </c>
      <c r="L17" s="167">
        <v>4.1666666666666666E-3</v>
      </c>
      <c r="M17" s="163" t="s">
        <v>118</v>
      </c>
      <c r="N17" s="163" t="s">
        <v>216</v>
      </c>
      <c r="O17" s="167">
        <v>3.6388888888888891E-4</v>
      </c>
      <c r="P17" s="163">
        <v>15</v>
      </c>
      <c r="Q17" s="163">
        <v>15</v>
      </c>
      <c r="R17" s="163">
        <v>15</v>
      </c>
      <c r="S17" s="163">
        <v>15</v>
      </c>
      <c r="T17" s="163">
        <v>15</v>
      </c>
      <c r="U17" s="163">
        <v>15</v>
      </c>
      <c r="V17" s="181">
        <f t="shared" si="5"/>
        <v>90</v>
      </c>
      <c r="W17" s="167">
        <v>2.6028935185185187E-3</v>
      </c>
      <c r="X17" s="171">
        <f t="shared" si="2"/>
        <v>7.0648148148148154E-4</v>
      </c>
      <c r="Y17" s="162">
        <f t="shared" si="3"/>
        <v>150</v>
      </c>
      <c r="Z17" s="171">
        <f t="shared" si="4"/>
        <v>6.7695601851851857E-3</v>
      </c>
    </row>
    <row r="18" spans="1:26" ht="14.4" x14ac:dyDescent="0.3">
      <c r="A18" s="163">
        <v>17</v>
      </c>
      <c r="B18" s="163" t="s">
        <v>200</v>
      </c>
      <c r="C18" s="163" t="s">
        <v>203</v>
      </c>
      <c r="D18" s="167">
        <v>5.894675925925926E-4</v>
      </c>
      <c r="E18" s="163">
        <v>15</v>
      </c>
      <c r="F18" s="163">
        <v>15</v>
      </c>
      <c r="G18" s="163">
        <v>15</v>
      </c>
      <c r="H18" s="163">
        <v>15</v>
      </c>
      <c r="I18" s="163">
        <v>0</v>
      </c>
      <c r="J18" s="163">
        <v>0</v>
      </c>
      <c r="K18" s="165">
        <f t="shared" si="0"/>
        <v>60</v>
      </c>
      <c r="L18" s="167">
        <v>4.1666666666666666E-3</v>
      </c>
      <c r="M18" s="163" t="s">
        <v>200</v>
      </c>
      <c r="N18" s="163" t="s">
        <v>203</v>
      </c>
      <c r="O18" s="167">
        <v>5.1157407407407412E-4</v>
      </c>
      <c r="P18" s="163">
        <v>15</v>
      </c>
      <c r="Q18" s="163">
        <v>15</v>
      </c>
      <c r="R18" s="163">
        <v>15</v>
      </c>
      <c r="S18" s="163">
        <v>15</v>
      </c>
      <c r="T18" s="163">
        <v>15</v>
      </c>
      <c r="U18" s="163">
        <v>15</v>
      </c>
      <c r="V18" s="181">
        <f t="shared" si="5"/>
        <v>90</v>
      </c>
      <c r="W18" s="167">
        <v>2.7186342592592592E-3</v>
      </c>
      <c r="X18" s="171">
        <f t="shared" si="2"/>
        <v>1.1010416666666668E-3</v>
      </c>
      <c r="Y18" s="162">
        <f t="shared" si="3"/>
        <v>150</v>
      </c>
      <c r="Z18" s="171">
        <f t="shared" si="4"/>
        <v>6.8853009259259258E-3</v>
      </c>
    </row>
    <row r="19" spans="1:26" ht="14.4" x14ac:dyDescent="0.3">
      <c r="A19" s="163">
        <v>18</v>
      </c>
      <c r="B19" s="163" t="s">
        <v>188</v>
      </c>
      <c r="C19" s="163" t="s">
        <v>311</v>
      </c>
      <c r="D19" s="167">
        <v>4.357638888888888E-4</v>
      </c>
      <c r="E19" s="163">
        <v>15</v>
      </c>
      <c r="F19" s="163">
        <v>15</v>
      </c>
      <c r="G19" s="163">
        <v>15</v>
      </c>
      <c r="H19" s="163">
        <v>15</v>
      </c>
      <c r="I19" s="163">
        <v>15</v>
      </c>
      <c r="J19" s="163">
        <v>15</v>
      </c>
      <c r="K19" s="165">
        <f t="shared" si="0"/>
        <v>90</v>
      </c>
      <c r="L19" s="167">
        <v>2.8376157407407408E-3</v>
      </c>
      <c r="M19" s="163" t="s">
        <v>188</v>
      </c>
      <c r="N19" s="163" t="s">
        <v>311</v>
      </c>
      <c r="O19" s="167">
        <v>6.6736111111111108E-4</v>
      </c>
      <c r="P19" s="163">
        <v>15</v>
      </c>
      <c r="Q19" s="163">
        <v>15</v>
      </c>
      <c r="R19" s="163">
        <v>15</v>
      </c>
      <c r="S19" s="163">
        <v>15</v>
      </c>
      <c r="T19" s="163">
        <v>0</v>
      </c>
      <c r="U19" s="163">
        <v>0</v>
      </c>
      <c r="V19" s="181">
        <f t="shared" si="5"/>
        <v>60</v>
      </c>
      <c r="W19" s="167">
        <v>4.1666666666666666E-3</v>
      </c>
      <c r="X19" s="171">
        <f t="shared" si="2"/>
        <v>1.1031249999999999E-3</v>
      </c>
      <c r="Y19" s="162">
        <f t="shared" si="3"/>
        <v>150</v>
      </c>
      <c r="Z19" s="171">
        <f t="shared" si="4"/>
        <v>7.004282407407407E-3</v>
      </c>
    </row>
    <row r="20" spans="1:26" ht="14.4" x14ac:dyDescent="0.3">
      <c r="A20" s="163">
        <v>19</v>
      </c>
      <c r="B20" s="163" t="s">
        <v>91</v>
      </c>
      <c r="C20" s="163" t="s">
        <v>214</v>
      </c>
      <c r="D20" s="167">
        <v>8.9618055555555555E-4</v>
      </c>
      <c r="E20" s="163">
        <v>15</v>
      </c>
      <c r="F20" s="163">
        <v>15</v>
      </c>
      <c r="G20" s="163">
        <v>15</v>
      </c>
      <c r="H20" s="163">
        <v>15</v>
      </c>
      <c r="I20" s="163">
        <v>0</v>
      </c>
      <c r="J20" s="163">
        <v>0</v>
      </c>
      <c r="K20" s="165">
        <f t="shared" si="0"/>
        <v>60</v>
      </c>
      <c r="L20" s="167">
        <v>4.1666666666666666E-3</v>
      </c>
      <c r="M20" s="163" t="s">
        <v>91</v>
      </c>
      <c r="N20" s="163" t="s">
        <v>214</v>
      </c>
      <c r="O20" s="167">
        <v>7.5914351851851848E-4</v>
      </c>
      <c r="P20" s="163">
        <v>15</v>
      </c>
      <c r="Q20" s="163">
        <v>15</v>
      </c>
      <c r="R20" s="163">
        <v>15</v>
      </c>
      <c r="S20" s="163">
        <v>15</v>
      </c>
      <c r="T20" s="163">
        <v>15</v>
      </c>
      <c r="U20" s="163">
        <v>15</v>
      </c>
      <c r="V20" s="181">
        <f t="shared" si="5"/>
        <v>90</v>
      </c>
      <c r="W20" s="167">
        <v>3.0910879629629626E-3</v>
      </c>
      <c r="X20" s="171">
        <f t="shared" si="2"/>
        <v>1.655324074074074E-3</v>
      </c>
      <c r="Y20" s="162">
        <f t="shared" si="3"/>
        <v>150</v>
      </c>
      <c r="Z20" s="171">
        <f t="shared" si="4"/>
        <v>7.2577546296296296E-3</v>
      </c>
    </row>
    <row r="21" spans="1:26" ht="14.4" x14ac:dyDescent="0.3">
      <c r="A21" s="163">
        <v>20</v>
      </c>
      <c r="B21" s="163" t="s">
        <v>242</v>
      </c>
      <c r="C21" s="163" t="s">
        <v>218</v>
      </c>
      <c r="D21" s="167">
        <v>3.5648148148148149E-4</v>
      </c>
      <c r="E21" s="163">
        <v>15</v>
      </c>
      <c r="F21" s="163">
        <v>15</v>
      </c>
      <c r="G21" s="163">
        <v>15</v>
      </c>
      <c r="H21" s="163">
        <v>15</v>
      </c>
      <c r="I21" s="163">
        <v>0</v>
      </c>
      <c r="J21" s="163">
        <v>0</v>
      </c>
      <c r="K21" s="165">
        <f t="shared" si="0"/>
        <v>60</v>
      </c>
      <c r="L21" s="167">
        <v>4.1666666666666666E-3</v>
      </c>
      <c r="M21" s="163" t="s">
        <v>242</v>
      </c>
      <c r="N21" s="163" t="s">
        <v>218</v>
      </c>
      <c r="O21" s="167">
        <v>1.1704861111111111E-3</v>
      </c>
      <c r="P21" s="163">
        <v>15</v>
      </c>
      <c r="Q21" s="163">
        <v>15</v>
      </c>
      <c r="R21" s="163">
        <v>15</v>
      </c>
      <c r="S21" s="163">
        <v>15</v>
      </c>
      <c r="T21" s="163">
        <v>15</v>
      </c>
      <c r="U21" s="163">
        <v>15</v>
      </c>
      <c r="V21" s="181">
        <f t="shared" si="5"/>
        <v>90</v>
      </c>
      <c r="W21" s="167">
        <v>3.6135416666666664E-3</v>
      </c>
      <c r="X21" s="171">
        <f t="shared" si="2"/>
        <v>1.5269675925925926E-3</v>
      </c>
      <c r="Y21" s="162">
        <f t="shared" si="3"/>
        <v>150</v>
      </c>
      <c r="Z21" s="171">
        <f t="shared" si="4"/>
        <v>7.7802083333333334E-3</v>
      </c>
    </row>
    <row r="22" spans="1:26" ht="14.4" x14ac:dyDescent="0.3">
      <c r="A22" s="163">
        <v>21</v>
      </c>
      <c r="B22" s="163" t="s">
        <v>29</v>
      </c>
      <c r="C22" s="163" t="s">
        <v>213</v>
      </c>
      <c r="D22" s="167">
        <v>4.1736111111111119E-4</v>
      </c>
      <c r="E22" s="163">
        <v>15</v>
      </c>
      <c r="F22" s="163">
        <v>15</v>
      </c>
      <c r="G22" s="163">
        <v>15</v>
      </c>
      <c r="H22" s="163">
        <v>15</v>
      </c>
      <c r="I22" s="163">
        <v>15</v>
      </c>
      <c r="J22" s="163">
        <v>15</v>
      </c>
      <c r="K22" s="165">
        <f t="shared" si="0"/>
        <v>90</v>
      </c>
      <c r="L22" s="167">
        <v>4.0658564814814819E-3</v>
      </c>
      <c r="M22" s="163" t="s">
        <v>29</v>
      </c>
      <c r="N22" s="163" t="s">
        <v>213</v>
      </c>
      <c r="O22" s="167">
        <v>7.2546296296296291E-4</v>
      </c>
      <c r="P22" s="163">
        <v>15</v>
      </c>
      <c r="Q22" s="163">
        <v>15</v>
      </c>
      <c r="R22" s="163">
        <v>15</v>
      </c>
      <c r="S22" s="163">
        <v>0</v>
      </c>
      <c r="T22" s="163">
        <v>0</v>
      </c>
      <c r="U22" s="163">
        <v>0</v>
      </c>
      <c r="V22" s="181">
        <f t="shared" si="5"/>
        <v>45</v>
      </c>
      <c r="W22" s="167">
        <v>4.1666666666666666E-3</v>
      </c>
      <c r="X22" s="171">
        <f t="shared" si="2"/>
        <v>1.1428240740740741E-3</v>
      </c>
      <c r="Y22" s="162">
        <f t="shared" si="3"/>
        <v>135</v>
      </c>
      <c r="Z22" s="171">
        <f t="shared" si="4"/>
        <v>8.2325231481481485E-3</v>
      </c>
    </row>
    <row r="23" spans="1:26" ht="14.4" x14ac:dyDescent="0.3">
      <c r="A23" s="163">
        <v>22</v>
      </c>
      <c r="B23" s="163" t="s">
        <v>39</v>
      </c>
      <c r="C23" s="163" t="s">
        <v>150</v>
      </c>
      <c r="D23" s="167">
        <v>3.7650462962962963E-4</v>
      </c>
      <c r="E23" s="163">
        <v>15</v>
      </c>
      <c r="F23" s="163">
        <v>15</v>
      </c>
      <c r="G23" s="163">
        <v>15</v>
      </c>
      <c r="H23" s="163">
        <v>15</v>
      </c>
      <c r="I23" s="163">
        <v>15</v>
      </c>
      <c r="J23" s="163">
        <v>0</v>
      </c>
      <c r="K23" s="165">
        <f t="shared" si="0"/>
        <v>75</v>
      </c>
      <c r="L23" s="167">
        <v>4.1666666666666666E-3</v>
      </c>
      <c r="M23" s="163" t="s">
        <v>39</v>
      </c>
      <c r="N23" s="163" t="s">
        <v>150</v>
      </c>
      <c r="O23" s="167">
        <v>6.6342592592592592E-4</v>
      </c>
      <c r="P23" s="163">
        <v>15</v>
      </c>
      <c r="Q23" s="163">
        <v>15</v>
      </c>
      <c r="R23" s="163">
        <v>15</v>
      </c>
      <c r="S23" s="163">
        <v>15</v>
      </c>
      <c r="T23" s="163">
        <v>0</v>
      </c>
      <c r="U23" s="163">
        <v>0</v>
      </c>
      <c r="V23" s="181">
        <f t="shared" si="5"/>
        <v>60</v>
      </c>
      <c r="W23" s="167">
        <v>4.1666666666666666E-3</v>
      </c>
      <c r="X23" s="171">
        <f t="shared" si="2"/>
        <v>1.0399305555555557E-3</v>
      </c>
      <c r="Y23" s="162">
        <f t="shared" si="3"/>
        <v>135</v>
      </c>
      <c r="Z23" s="171">
        <f t="shared" si="4"/>
        <v>8.3333333333333332E-3</v>
      </c>
    </row>
    <row r="24" spans="1:26" ht="14.4" x14ac:dyDescent="0.3">
      <c r="A24" s="163">
        <v>23</v>
      </c>
      <c r="B24" s="163" t="s">
        <v>95</v>
      </c>
      <c r="C24" s="163" t="s">
        <v>96</v>
      </c>
      <c r="D24" s="167">
        <v>5.6747685185185189E-4</v>
      </c>
      <c r="E24" s="163">
        <v>15</v>
      </c>
      <c r="F24" s="163">
        <v>15</v>
      </c>
      <c r="G24" s="163">
        <v>15</v>
      </c>
      <c r="H24" s="163">
        <v>15</v>
      </c>
      <c r="I24" s="163">
        <v>15</v>
      </c>
      <c r="J24" s="163">
        <v>0</v>
      </c>
      <c r="K24" s="165">
        <f t="shared" si="0"/>
        <v>75</v>
      </c>
      <c r="L24" s="167">
        <v>4.1666666666666666E-3</v>
      </c>
      <c r="M24" s="163" t="s">
        <v>95</v>
      </c>
      <c r="N24" s="163" t="s">
        <v>96</v>
      </c>
      <c r="O24" s="167">
        <v>8.6018518518518518E-4</v>
      </c>
      <c r="P24" s="163">
        <v>15</v>
      </c>
      <c r="Q24" s="163">
        <v>15</v>
      </c>
      <c r="R24" s="163">
        <v>15</v>
      </c>
      <c r="S24" s="163">
        <v>0</v>
      </c>
      <c r="T24" s="163">
        <v>0</v>
      </c>
      <c r="U24" s="163">
        <v>0</v>
      </c>
      <c r="V24" s="181">
        <f t="shared" si="5"/>
        <v>45</v>
      </c>
      <c r="W24" s="167">
        <v>4.1666666666666666E-3</v>
      </c>
      <c r="X24" s="171">
        <f t="shared" si="2"/>
        <v>1.4276620370370372E-3</v>
      </c>
      <c r="Y24" s="162">
        <f t="shared" si="3"/>
        <v>120</v>
      </c>
      <c r="Z24" s="171">
        <f t="shared" si="4"/>
        <v>8.3333333333333332E-3</v>
      </c>
    </row>
    <row r="25" spans="1:26" ht="14.4" x14ac:dyDescent="0.3">
      <c r="A25" s="163">
        <v>24</v>
      </c>
      <c r="B25" s="163" t="s">
        <v>204</v>
      </c>
      <c r="C25" s="163" t="s">
        <v>207</v>
      </c>
      <c r="D25" s="167">
        <v>7.3703703703703691E-4</v>
      </c>
      <c r="E25" s="163">
        <v>15</v>
      </c>
      <c r="F25" s="163">
        <v>15</v>
      </c>
      <c r="G25" s="163">
        <v>15</v>
      </c>
      <c r="H25" s="163">
        <v>15</v>
      </c>
      <c r="I25" s="163">
        <v>0</v>
      </c>
      <c r="J25" s="163">
        <v>0</v>
      </c>
      <c r="K25" s="165">
        <f t="shared" si="0"/>
        <v>60</v>
      </c>
      <c r="L25" s="167">
        <v>4.1666666666666666E-3</v>
      </c>
      <c r="M25" s="163" t="s">
        <v>204</v>
      </c>
      <c r="N25" s="163" t="s">
        <v>207</v>
      </c>
      <c r="O25" s="167">
        <v>8.8483796296296303E-4</v>
      </c>
      <c r="P25" s="163">
        <v>15</v>
      </c>
      <c r="Q25" s="163">
        <v>15</v>
      </c>
      <c r="R25" s="163">
        <v>15</v>
      </c>
      <c r="S25" s="163">
        <v>15</v>
      </c>
      <c r="T25" s="163">
        <v>0</v>
      </c>
      <c r="U25" s="163">
        <v>0</v>
      </c>
      <c r="V25" s="181">
        <f t="shared" si="5"/>
        <v>60</v>
      </c>
      <c r="W25" s="167">
        <v>4.1666666666666666E-3</v>
      </c>
      <c r="X25" s="171">
        <f t="shared" si="2"/>
        <v>1.6218750000000001E-3</v>
      </c>
      <c r="Y25" s="162">
        <f t="shared" si="3"/>
        <v>120</v>
      </c>
      <c r="Z25" s="171">
        <f t="shared" si="4"/>
        <v>8.3333333333333332E-3</v>
      </c>
    </row>
    <row r="26" spans="1:26" ht="14.4" x14ac:dyDescent="0.3">
      <c r="A26" s="163">
        <v>25</v>
      </c>
      <c r="B26" s="163" t="s">
        <v>200</v>
      </c>
      <c r="C26" s="163" t="s">
        <v>202</v>
      </c>
      <c r="D26" s="167">
        <v>6.7766203703703706E-4</v>
      </c>
      <c r="E26" s="163">
        <v>15</v>
      </c>
      <c r="F26" s="163">
        <v>15</v>
      </c>
      <c r="G26" s="163">
        <v>15</v>
      </c>
      <c r="H26" s="163">
        <v>15</v>
      </c>
      <c r="I26" s="163">
        <v>0</v>
      </c>
      <c r="J26" s="163">
        <v>0</v>
      </c>
      <c r="K26" s="165">
        <f t="shared" si="0"/>
        <v>60</v>
      </c>
      <c r="L26" s="167">
        <v>4.1666666666666666E-3</v>
      </c>
      <c r="M26" s="163" t="s">
        <v>200</v>
      </c>
      <c r="N26" s="163" t="s">
        <v>202</v>
      </c>
      <c r="O26" s="167">
        <v>1.0983796296296295E-3</v>
      </c>
      <c r="P26" s="163">
        <v>15</v>
      </c>
      <c r="Q26" s="163">
        <v>15</v>
      </c>
      <c r="R26" s="163">
        <v>15</v>
      </c>
      <c r="S26" s="163">
        <v>15</v>
      </c>
      <c r="T26" s="163">
        <v>0</v>
      </c>
      <c r="U26" s="163">
        <v>0</v>
      </c>
      <c r="V26" s="181">
        <f t="shared" si="5"/>
        <v>60</v>
      </c>
      <c r="W26" s="167">
        <v>4.1666666666666666E-3</v>
      </c>
      <c r="X26" s="171">
        <f t="shared" si="2"/>
        <v>1.7760416666666667E-3</v>
      </c>
      <c r="Y26" s="162">
        <f t="shared" si="3"/>
        <v>120</v>
      </c>
      <c r="Z26" s="171">
        <f t="shared" si="4"/>
        <v>8.3333333333333332E-3</v>
      </c>
    </row>
    <row r="27" spans="1:26" ht="14.4" x14ac:dyDescent="0.3">
      <c r="A27" s="163">
        <v>26</v>
      </c>
      <c r="B27" s="163" t="s">
        <v>188</v>
      </c>
      <c r="C27" s="163" t="s">
        <v>265</v>
      </c>
      <c r="D27" s="167">
        <v>4.3055555555555555E-4</v>
      </c>
      <c r="E27" s="163">
        <v>15</v>
      </c>
      <c r="F27" s="163">
        <v>15</v>
      </c>
      <c r="G27" s="163">
        <v>15</v>
      </c>
      <c r="H27" s="163">
        <v>0</v>
      </c>
      <c r="I27" s="163">
        <v>0</v>
      </c>
      <c r="J27" s="163">
        <v>0</v>
      </c>
      <c r="K27" s="165">
        <f t="shared" si="0"/>
        <v>45</v>
      </c>
      <c r="L27" s="167">
        <v>4.1666666666666666E-3</v>
      </c>
      <c r="M27" s="163" t="s">
        <v>188</v>
      </c>
      <c r="N27" s="163" t="s">
        <v>265</v>
      </c>
      <c r="O27" s="167">
        <v>5.0000000000000012E-4</v>
      </c>
      <c r="P27" s="163">
        <v>15</v>
      </c>
      <c r="Q27" s="163">
        <v>15</v>
      </c>
      <c r="R27" s="163">
        <v>15</v>
      </c>
      <c r="S27" s="163">
        <v>15</v>
      </c>
      <c r="T27" s="163">
        <v>0</v>
      </c>
      <c r="U27" s="163">
        <v>0</v>
      </c>
      <c r="V27" s="181">
        <f t="shared" si="5"/>
        <v>60</v>
      </c>
      <c r="W27" s="167">
        <v>4.1666666666666666E-3</v>
      </c>
      <c r="X27" s="171">
        <f t="shared" si="2"/>
        <v>9.3055555555555567E-4</v>
      </c>
      <c r="Y27" s="162">
        <f t="shared" si="3"/>
        <v>105</v>
      </c>
      <c r="Z27" s="171">
        <f t="shared" si="4"/>
        <v>8.3333333333333332E-3</v>
      </c>
    </row>
    <row r="28" spans="1:26" ht="14.4" x14ac:dyDescent="0.3">
      <c r="A28" s="163">
        <v>27</v>
      </c>
      <c r="B28" s="163" t="s">
        <v>219</v>
      </c>
      <c r="C28" s="163" t="s">
        <v>220</v>
      </c>
      <c r="D28" s="167">
        <v>2.403935185185185E-4</v>
      </c>
      <c r="E28" s="163">
        <v>15</v>
      </c>
      <c r="F28" s="163">
        <v>15</v>
      </c>
      <c r="G28" s="163">
        <v>15</v>
      </c>
      <c r="H28" s="163">
        <v>0</v>
      </c>
      <c r="I28" s="163">
        <v>0</v>
      </c>
      <c r="J28" s="163">
        <v>0</v>
      </c>
      <c r="K28" s="165">
        <f t="shared" si="0"/>
        <v>45</v>
      </c>
      <c r="L28" s="167">
        <v>4.1666666666666666E-3</v>
      </c>
      <c r="M28" s="163" t="s">
        <v>219</v>
      </c>
      <c r="N28" s="163" t="s">
        <v>220</v>
      </c>
      <c r="O28" s="167">
        <v>7.0057870370370369E-4</v>
      </c>
      <c r="P28" s="163">
        <v>15</v>
      </c>
      <c r="Q28" s="163">
        <v>15</v>
      </c>
      <c r="R28" s="163">
        <v>15</v>
      </c>
      <c r="S28" s="163">
        <v>15</v>
      </c>
      <c r="T28" s="163">
        <v>0</v>
      </c>
      <c r="U28" s="163">
        <v>0</v>
      </c>
      <c r="V28" s="181">
        <f t="shared" si="5"/>
        <v>60</v>
      </c>
      <c r="W28" s="167">
        <v>4.1666666666666666E-3</v>
      </c>
      <c r="X28" s="171">
        <f t="shared" si="2"/>
        <v>9.4097222222222217E-4</v>
      </c>
      <c r="Y28" s="162">
        <f t="shared" si="3"/>
        <v>105</v>
      </c>
      <c r="Z28" s="171">
        <f t="shared" si="4"/>
        <v>8.3333333333333332E-3</v>
      </c>
    </row>
    <row r="29" spans="1:26" ht="14.4" x14ac:dyDescent="0.3">
      <c r="A29" s="163">
        <v>28</v>
      </c>
      <c r="B29" s="163" t="s">
        <v>89</v>
      </c>
      <c r="C29" s="163" t="s">
        <v>215</v>
      </c>
      <c r="D29" s="167">
        <v>3.1250000000000001E-4</v>
      </c>
      <c r="E29" s="163">
        <v>15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5">
        <f t="shared" si="0"/>
        <v>15</v>
      </c>
      <c r="L29" s="167">
        <v>4.1666666666666666E-3</v>
      </c>
      <c r="M29" s="163" t="s">
        <v>89</v>
      </c>
      <c r="N29" s="163" t="s">
        <v>215</v>
      </c>
      <c r="O29" s="167">
        <v>8.273148148148149E-4</v>
      </c>
      <c r="P29" s="163">
        <v>15</v>
      </c>
      <c r="Q29" s="163">
        <v>15</v>
      </c>
      <c r="R29" s="163">
        <v>15</v>
      </c>
      <c r="S29" s="163">
        <v>15</v>
      </c>
      <c r="T29" s="163">
        <v>0</v>
      </c>
      <c r="U29" s="163">
        <v>0</v>
      </c>
      <c r="V29" s="181">
        <f t="shared" si="5"/>
        <v>60</v>
      </c>
      <c r="W29" s="167">
        <v>4.1666666666666666E-3</v>
      </c>
      <c r="X29" s="171">
        <f t="shared" si="2"/>
        <v>1.1398148148148149E-3</v>
      </c>
      <c r="Y29" s="162">
        <f t="shared" si="3"/>
        <v>75</v>
      </c>
      <c r="Z29" s="171">
        <f t="shared" si="4"/>
        <v>8.3333333333333332E-3</v>
      </c>
    </row>
  </sheetData>
  <sortState xmlns:xlrd2="http://schemas.microsoft.com/office/spreadsheetml/2017/richdata2" ref="B2:Z29">
    <sortCondition descending="1" ref="Y2:Y29"/>
    <sortCondition ref="Z2:Z29"/>
    <sortCondition ref="X2:X29"/>
  </sortState>
  <pageMargins left="0.32500000000000001" right="0.21666666666666667" top="0.75" bottom="0.75" header="0.3" footer="0.3"/>
  <pageSetup orientation="landscape" horizontalDpi="4294967293" verticalDpi="0" r:id="rId1"/>
  <headerFooter>
    <oddHeader>&amp;C&amp;"Cambria,Bold"&amp;16 &amp;K7030A02020 Nursery Average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L30"/>
  <sheetViews>
    <sheetView view="pageLayout" zoomScaleNormal="100" workbookViewId="0">
      <selection activeCell="H18" sqref="H18"/>
    </sheetView>
  </sheetViews>
  <sheetFormatPr defaultRowHeight="13.8" x14ac:dyDescent="0.25"/>
  <cols>
    <col min="1" max="1" width="4.59765625" customWidth="1"/>
    <col min="2" max="2" width="18.3984375" customWidth="1"/>
    <col min="3" max="3" width="11.59765625" customWidth="1"/>
    <col min="4" max="4" width="8.19921875" style="11" customWidth="1"/>
    <col min="5" max="5" width="9" style="48"/>
    <col min="6" max="6" width="9.8984375" style="48" customWidth="1"/>
    <col min="7" max="7" width="9.09765625" customWidth="1"/>
    <col min="8" max="10" width="9.59765625" customWidth="1"/>
    <col min="11" max="11" width="10" style="15" customWidth="1"/>
    <col min="12" max="12" width="9.69921875" style="79" customWidth="1"/>
  </cols>
  <sheetData>
    <row r="1" spans="1:12" s="7" customFormat="1" ht="14.4" x14ac:dyDescent="0.3">
      <c r="B1" s="8" t="s">
        <v>0</v>
      </c>
      <c r="C1" s="8" t="s">
        <v>1</v>
      </c>
      <c r="D1" s="10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157</v>
      </c>
      <c r="K1" s="16" t="s">
        <v>8</v>
      </c>
      <c r="L1" s="10" t="s">
        <v>9</v>
      </c>
    </row>
    <row r="2" spans="1:12" s="2" customFormat="1" ht="14.4" x14ac:dyDescent="0.3">
      <c r="A2" s="23">
        <v>1</v>
      </c>
      <c r="B2" s="23" t="s">
        <v>153</v>
      </c>
      <c r="C2" s="23" t="s">
        <v>222</v>
      </c>
      <c r="D2" s="52">
        <v>3.9780092592592596E-4</v>
      </c>
      <c r="E2" s="26">
        <v>15</v>
      </c>
      <c r="F2" s="26">
        <v>15</v>
      </c>
      <c r="G2" s="26">
        <v>15</v>
      </c>
      <c r="H2" s="26">
        <v>15</v>
      </c>
      <c r="I2" s="26">
        <v>15</v>
      </c>
      <c r="J2" s="26">
        <v>15</v>
      </c>
      <c r="K2" s="25">
        <f t="shared" ref="K2:K16" si="0">SUM(E2:J2)</f>
        <v>90</v>
      </c>
      <c r="L2" s="52">
        <v>2.040277777777778E-3</v>
      </c>
    </row>
    <row r="3" spans="1:12" s="2" customFormat="1" ht="14.4" x14ac:dyDescent="0.3">
      <c r="A3" s="23">
        <v>2</v>
      </c>
      <c r="B3" s="23" t="s">
        <v>61</v>
      </c>
      <c r="C3" s="23" t="s">
        <v>107</v>
      </c>
      <c r="D3" s="52">
        <v>2.3773148148148148E-4</v>
      </c>
      <c r="E3" s="26">
        <v>15</v>
      </c>
      <c r="F3" s="26">
        <v>15</v>
      </c>
      <c r="G3" s="26">
        <v>15</v>
      </c>
      <c r="H3" s="26">
        <v>15</v>
      </c>
      <c r="I3" s="26">
        <v>15</v>
      </c>
      <c r="J3" s="26">
        <v>15</v>
      </c>
      <c r="K3" s="25">
        <f t="shared" si="0"/>
        <v>90</v>
      </c>
      <c r="L3" s="52">
        <v>2.2091435185185183E-3</v>
      </c>
    </row>
    <row r="4" spans="1:12" s="5" customFormat="1" ht="14.4" x14ac:dyDescent="0.3">
      <c r="A4" s="23">
        <v>3</v>
      </c>
      <c r="B4" s="23" t="s">
        <v>153</v>
      </c>
      <c r="C4" s="23" t="s">
        <v>221</v>
      </c>
      <c r="D4" s="52">
        <v>2.5370370370370374E-4</v>
      </c>
      <c r="E4" s="26">
        <v>15</v>
      </c>
      <c r="F4" s="26">
        <v>15</v>
      </c>
      <c r="G4" s="26">
        <v>15</v>
      </c>
      <c r="H4" s="26">
        <v>15</v>
      </c>
      <c r="I4" s="26">
        <v>15</v>
      </c>
      <c r="J4" s="26">
        <v>15</v>
      </c>
      <c r="K4" s="25">
        <f t="shared" si="0"/>
        <v>90</v>
      </c>
      <c r="L4" s="52">
        <v>2.3578703703703704E-3</v>
      </c>
    </row>
    <row r="5" spans="1:12" s="2" customFormat="1" ht="14.4" x14ac:dyDescent="0.3">
      <c r="A5" s="23">
        <v>4</v>
      </c>
      <c r="B5" s="23" t="s">
        <v>56</v>
      </c>
      <c r="C5" s="23" t="s">
        <v>212</v>
      </c>
      <c r="D5" s="52">
        <v>3.5787037037037037E-4</v>
      </c>
      <c r="E5" s="26">
        <v>15</v>
      </c>
      <c r="F5" s="26">
        <v>15</v>
      </c>
      <c r="G5" s="26">
        <v>15</v>
      </c>
      <c r="H5" s="26">
        <v>15</v>
      </c>
      <c r="I5" s="26">
        <v>15</v>
      </c>
      <c r="J5" s="26">
        <v>15</v>
      </c>
      <c r="K5" s="25">
        <f t="shared" si="0"/>
        <v>90</v>
      </c>
      <c r="L5" s="52">
        <v>2.382175925925926E-3</v>
      </c>
    </row>
    <row r="6" spans="1:12" s="2" customFormat="1" ht="14.4" x14ac:dyDescent="0.3">
      <c r="A6" s="23">
        <v>5</v>
      </c>
      <c r="B6" s="23" t="s">
        <v>224</v>
      </c>
      <c r="C6" s="23" t="s">
        <v>225</v>
      </c>
      <c r="D6" s="52">
        <v>4.1041666666666662E-4</v>
      </c>
      <c r="E6" s="26">
        <v>15</v>
      </c>
      <c r="F6" s="26">
        <v>15</v>
      </c>
      <c r="G6" s="26">
        <v>15</v>
      </c>
      <c r="H6" s="26">
        <v>15</v>
      </c>
      <c r="I6" s="26">
        <v>15</v>
      </c>
      <c r="J6" s="26">
        <v>15</v>
      </c>
      <c r="K6" s="25">
        <f t="shared" si="0"/>
        <v>90</v>
      </c>
      <c r="L6" s="52">
        <v>2.3841435185185185E-3</v>
      </c>
    </row>
    <row r="7" spans="1:12" s="5" customFormat="1" ht="14.4" x14ac:dyDescent="0.3">
      <c r="A7" s="23">
        <v>6</v>
      </c>
      <c r="B7" s="23" t="s">
        <v>91</v>
      </c>
      <c r="C7" s="23" t="s">
        <v>62</v>
      </c>
      <c r="D7" s="52">
        <v>4.4189814814814813E-4</v>
      </c>
      <c r="E7" s="26">
        <v>15</v>
      </c>
      <c r="F7" s="26">
        <v>15</v>
      </c>
      <c r="G7" s="26">
        <v>15</v>
      </c>
      <c r="H7" s="26">
        <v>15</v>
      </c>
      <c r="I7" s="26">
        <v>15</v>
      </c>
      <c r="J7" s="26">
        <v>15</v>
      </c>
      <c r="K7" s="25">
        <f t="shared" si="0"/>
        <v>90</v>
      </c>
      <c r="L7" s="52">
        <v>2.8870370370370373E-3</v>
      </c>
    </row>
    <row r="8" spans="1:12" s="2" customFormat="1" ht="14.4" x14ac:dyDescent="0.3">
      <c r="A8" s="23">
        <v>7</v>
      </c>
      <c r="B8" s="23" t="s">
        <v>56</v>
      </c>
      <c r="C8" s="23" t="s">
        <v>71</v>
      </c>
      <c r="D8" s="52">
        <v>4.0324074074074085E-4</v>
      </c>
      <c r="E8" s="26">
        <v>15</v>
      </c>
      <c r="F8" s="26">
        <v>15</v>
      </c>
      <c r="G8" s="26">
        <v>15</v>
      </c>
      <c r="H8" s="26">
        <v>15</v>
      </c>
      <c r="I8" s="26">
        <v>15</v>
      </c>
      <c r="J8" s="26">
        <v>15</v>
      </c>
      <c r="K8" s="25">
        <f t="shared" si="0"/>
        <v>90</v>
      </c>
      <c r="L8" s="52">
        <v>3.1356481481481483E-3</v>
      </c>
    </row>
    <row r="9" spans="1:12" s="5" customFormat="1" ht="14.4" x14ac:dyDescent="0.3">
      <c r="A9" s="23">
        <v>8</v>
      </c>
      <c r="B9" s="23" t="s">
        <v>219</v>
      </c>
      <c r="C9" s="23" t="s">
        <v>220</v>
      </c>
      <c r="D9" s="52">
        <v>4.4293981481481485E-4</v>
      </c>
      <c r="E9" s="26">
        <v>15</v>
      </c>
      <c r="F9" s="26">
        <v>15</v>
      </c>
      <c r="G9" s="26">
        <v>15</v>
      </c>
      <c r="H9" s="26">
        <v>15</v>
      </c>
      <c r="I9" s="26">
        <v>15</v>
      </c>
      <c r="J9" s="26">
        <v>15</v>
      </c>
      <c r="K9" s="25">
        <f t="shared" si="0"/>
        <v>90</v>
      </c>
      <c r="L9" s="52">
        <v>3.5875000000000004E-3</v>
      </c>
    </row>
    <row r="10" spans="1:12" s="2" customFormat="1" ht="14.4" x14ac:dyDescent="0.3">
      <c r="A10" s="23">
        <v>9</v>
      </c>
      <c r="B10" s="23" t="s">
        <v>101</v>
      </c>
      <c r="C10" s="23" t="s">
        <v>102</v>
      </c>
      <c r="D10" s="52">
        <v>4.9444444444444438E-4</v>
      </c>
      <c r="E10" s="26">
        <v>15</v>
      </c>
      <c r="F10" s="26">
        <v>15</v>
      </c>
      <c r="G10" s="26">
        <v>15</v>
      </c>
      <c r="H10" s="26">
        <v>15</v>
      </c>
      <c r="I10" s="26">
        <v>15</v>
      </c>
      <c r="J10" s="26">
        <v>15</v>
      </c>
      <c r="K10" s="25">
        <f t="shared" si="0"/>
        <v>90</v>
      </c>
      <c r="L10" s="52">
        <v>3.6913194444444446E-3</v>
      </c>
    </row>
    <row r="11" spans="1:12" s="5" customFormat="1" ht="14.4" x14ac:dyDescent="0.3">
      <c r="A11" s="23">
        <v>10</v>
      </c>
      <c r="B11" s="23" t="s">
        <v>180</v>
      </c>
      <c r="C11" s="23" t="s">
        <v>131</v>
      </c>
      <c r="D11" s="52">
        <v>5.3310185185185188E-4</v>
      </c>
      <c r="E11" s="26">
        <v>15</v>
      </c>
      <c r="F11" s="26">
        <v>15</v>
      </c>
      <c r="G11" s="26">
        <v>15</v>
      </c>
      <c r="H11" s="26">
        <v>15</v>
      </c>
      <c r="I11" s="26">
        <v>15</v>
      </c>
      <c r="J11" s="26">
        <v>15</v>
      </c>
      <c r="K11" s="25">
        <f t="shared" si="0"/>
        <v>90</v>
      </c>
      <c r="L11" s="52">
        <v>3.8037037037037037E-3</v>
      </c>
    </row>
    <row r="12" spans="1:12" s="5" customFormat="1" ht="14.4" x14ac:dyDescent="0.3">
      <c r="A12" s="23">
        <v>11</v>
      </c>
      <c r="B12" s="23" t="s">
        <v>224</v>
      </c>
      <c r="C12" s="23" t="s">
        <v>226</v>
      </c>
      <c r="D12" s="52">
        <v>9.7303240740740737E-4</v>
      </c>
      <c r="E12" s="26">
        <v>15</v>
      </c>
      <c r="F12" s="26">
        <v>15</v>
      </c>
      <c r="G12" s="26">
        <v>15</v>
      </c>
      <c r="H12" s="26">
        <v>15</v>
      </c>
      <c r="I12" s="26">
        <v>15</v>
      </c>
      <c r="J12" s="26">
        <v>15</v>
      </c>
      <c r="K12" s="25">
        <f t="shared" si="0"/>
        <v>90</v>
      </c>
      <c r="L12" s="52">
        <v>4.0167824074074073E-3</v>
      </c>
    </row>
    <row r="13" spans="1:12" s="5" customFormat="1" ht="14.4" x14ac:dyDescent="0.3">
      <c r="A13" s="23">
        <v>12</v>
      </c>
      <c r="B13" s="23" t="s">
        <v>101</v>
      </c>
      <c r="C13" s="23" t="s">
        <v>103</v>
      </c>
      <c r="D13" s="52">
        <v>3.9097222222222224E-4</v>
      </c>
      <c r="E13" s="26">
        <v>15</v>
      </c>
      <c r="F13" s="26">
        <v>15</v>
      </c>
      <c r="G13" s="26">
        <v>15</v>
      </c>
      <c r="H13" s="26">
        <v>15</v>
      </c>
      <c r="I13" s="26">
        <v>0</v>
      </c>
      <c r="J13" s="26">
        <v>0</v>
      </c>
      <c r="K13" s="25">
        <f t="shared" si="0"/>
        <v>60</v>
      </c>
      <c r="L13" s="52">
        <v>4.1666666666666666E-3</v>
      </c>
    </row>
    <row r="14" spans="1:12" s="5" customFormat="1" ht="14.4" x14ac:dyDescent="0.3">
      <c r="A14" s="23">
        <v>13</v>
      </c>
      <c r="B14" s="23" t="s">
        <v>146</v>
      </c>
      <c r="C14" s="23" t="s">
        <v>148</v>
      </c>
      <c r="D14" s="52">
        <v>8.1030092592592601E-4</v>
      </c>
      <c r="E14" s="26">
        <v>15</v>
      </c>
      <c r="F14" s="26">
        <v>15</v>
      </c>
      <c r="G14" s="26">
        <v>15</v>
      </c>
      <c r="H14" s="26">
        <v>15</v>
      </c>
      <c r="I14" s="26">
        <v>0</v>
      </c>
      <c r="J14" s="26">
        <v>0</v>
      </c>
      <c r="K14" s="25">
        <f t="shared" si="0"/>
        <v>60</v>
      </c>
      <c r="L14" s="52">
        <v>4.1666666666666666E-3</v>
      </c>
    </row>
    <row r="15" spans="1:12" s="2" customFormat="1" ht="14.4" x14ac:dyDescent="0.3">
      <c r="A15" s="23">
        <v>14</v>
      </c>
      <c r="B15" s="23" t="s">
        <v>146</v>
      </c>
      <c r="C15" s="23" t="s">
        <v>105</v>
      </c>
      <c r="D15" s="52">
        <v>3.949074074074074E-4</v>
      </c>
      <c r="E15" s="26">
        <v>15</v>
      </c>
      <c r="F15" s="26">
        <v>15</v>
      </c>
      <c r="G15" s="26">
        <v>15</v>
      </c>
      <c r="H15" s="26">
        <v>0</v>
      </c>
      <c r="I15" s="26">
        <v>0</v>
      </c>
      <c r="J15" s="26">
        <v>0</v>
      </c>
      <c r="K15" s="25">
        <f t="shared" si="0"/>
        <v>45</v>
      </c>
      <c r="L15" s="52">
        <v>4.1666666666666666E-3</v>
      </c>
    </row>
    <row r="16" spans="1:12" s="2" customFormat="1" ht="14.4" x14ac:dyDescent="0.3">
      <c r="A16" s="23">
        <v>15</v>
      </c>
      <c r="B16" s="23" t="s">
        <v>227</v>
      </c>
      <c r="C16" s="23" t="s">
        <v>80</v>
      </c>
      <c r="D16" s="52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5">
        <f t="shared" si="0"/>
        <v>0</v>
      </c>
      <c r="L16" s="52">
        <v>4.1666666666666666E-3</v>
      </c>
    </row>
    <row r="17" spans="1:12" s="5" customFormat="1" ht="14.4" x14ac:dyDescent="0.3">
      <c r="A17" s="23"/>
      <c r="B17" s="23"/>
      <c r="C17" s="23"/>
      <c r="D17" s="24"/>
      <c r="E17" s="26"/>
      <c r="F17" s="26"/>
      <c r="G17" s="23"/>
      <c r="H17" s="23"/>
      <c r="I17" s="23"/>
      <c r="J17" s="23"/>
      <c r="K17" s="25"/>
      <c r="L17" s="27"/>
    </row>
    <row r="18" spans="1:12" ht="14.4" x14ac:dyDescent="0.3">
      <c r="A18" s="23"/>
      <c r="B18" s="23"/>
      <c r="C18" s="23"/>
      <c r="D18" s="24"/>
      <c r="E18" s="26"/>
      <c r="F18" s="26"/>
      <c r="G18" s="23"/>
      <c r="H18" s="23"/>
      <c r="I18" s="23"/>
      <c r="J18" s="23"/>
      <c r="K18" s="25"/>
      <c r="L18" s="27"/>
    </row>
    <row r="19" spans="1:12" s="5" customFormat="1" ht="14.4" x14ac:dyDescent="0.3">
      <c r="A19" s="23"/>
      <c r="B19" s="23"/>
      <c r="C19" s="23"/>
      <c r="D19" s="24"/>
      <c r="E19" s="26"/>
      <c r="F19" s="26"/>
      <c r="G19" s="23"/>
      <c r="H19" s="23"/>
      <c r="I19" s="23"/>
      <c r="J19" s="23"/>
      <c r="K19" s="25"/>
      <c r="L19" s="27"/>
    </row>
    <row r="20" spans="1:12" ht="14.4" x14ac:dyDescent="0.3">
      <c r="A20" s="23"/>
      <c r="B20" s="23"/>
      <c r="C20" s="23"/>
      <c r="D20" s="24"/>
      <c r="E20" s="26"/>
      <c r="F20" s="26"/>
      <c r="G20" s="23"/>
      <c r="H20" s="23"/>
      <c r="I20" s="23"/>
      <c r="J20" s="23"/>
      <c r="K20" s="25"/>
      <c r="L20" s="27"/>
    </row>
    <row r="21" spans="1:12" s="5" customFormat="1" ht="14.4" x14ac:dyDescent="0.3">
      <c r="A21" s="23"/>
      <c r="B21" s="23"/>
      <c r="C21" s="23"/>
      <c r="D21" s="24"/>
      <c r="E21" s="26"/>
      <c r="F21" s="26"/>
      <c r="G21" s="23"/>
      <c r="H21" s="23"/>
      <c r="I21" s="23"/>
      <c r="J21" s="23"/>
      <c r="K21" s="25"/>
      <c r="L21" s="27"/>
    </row>
    <row r="22" spans="1:12" ht="14.4" x14ac:dyDescent="0.3">
      <c r="A22" s="23"/>
      <c r="B22" s="23"/>
      <c r="C22" s="23"/>
      <c r="D22" s="24"/>
      <c r="E22" s="26"/>
      <c r="F22" s="26"/>
      <c r="G22" s="23"/>
      <c r="H22" s="23"/>
      <c r="I22" s="23"/>
      <c r="J22" s="23"/>
      <c r="K22" s="25"/>
      <c r="L22" s="27"/>
    </row>
    <row r="23" spans="1:12" s="5" customFormat="1" ht="14.4" x14ac:dyDescent="0.3">
      <c r="A23" s="23"/>
      <c r="B23" s="23"/>
      <c r="C23" s="23"/>
      <c r="D23" s="24"/>
      <c r="E23" s="26"/>
      <c r="F23" s="26"/>
      <c r="G23" s="23"/>
      <c r="H23" s="23"/>
      <c r="I23" s="23"/>
      <c r="J23" s="23"/>
      <c r="K23" s="25"/>
      <c r="L23" s="27"/>
    </row>
    <row r="24" spans="1:12" ht="14.4" x14ac:dyDescent="0.3">
      <c r="A24" s="23"/>
      <c r="B24" s="23"/>
      <c r="C24" s="23"/>
      <c r="D24" s="24"/>
      <c r="E24" s="26"/>
      <c r="F24" s="26"/>
      <c r="G24" s="23"/>
      <c r="H24" s="23"/>
      <c r="I24" s="23"/>
      <c r="J24" s="23"/>
      <c r="K24" s="25"/>
      <c r="L24" s="27"/>
    </row>
    <row r="25" spans="1:12" ht="14.4" x14ac:dyDescent="0.3">
      <c r="A25" s="23"/>
      <c r="B25" s="23"/>
      <c r="C25" s="23"/>
      <c r="D25" s="24"/>
      <c r="E25" s="26"/>
      <c r="F25" s="26"/>
      <c r="G25" s="23"/>
      <c r="H25" s="23"/>
      <c r="I25" s="23"/>
      <c r="J25" s="23"/>
      <c r="K25" s="25"/>
      <c r="L25" s="27"/>
    </row>
    <row r="27" spans="1:12" x14ac:dyDescent="0.25">
      <c r="B27" s="73"/>
    </row>
    <row r="28" spans="1:12" ht="14.4" x14ac:dyDescent="0.3">
      <c r="B28" s="65"/>
      <c r="C28" s="65"/>
    </row>
    <row r="29" spans="1:12" ht="14.4" x14ac:dyDescent="0.3">
      <c r="B29" s="65"/>
      <c r="C29" s="65"/>
    </row>
    <row r="30" spans="1:12" ht="14.4" x14ac:dyDescent="0.3">
      <c r="B30" s="65"/>
      <c r="C30" s="65"/>
    </row>
  </sheetData>
  <sortState xmlns:xlrd2="http://schemas.microsoft.com/office/spreadsheetml/2017/richdata2" ref="B2:L16">
    <sortCondition descending="1" ref="K2:K16"/>
    <sortCondition ref="L2:L16"/>
    <sortCondition ref="D2:D16"/>
  </sortState>
  <printOptions headings="1" gridLines="1"/>
  <pageMargins left="0.25" right="0.25" top="0.75" bottom="0.75" header="0.3" footer="0.3"/>
  <pageSetup scale="95" orientation="landscape" horizontalDpi="4294967293" r:id="rId1"/>
  <headerFooter>
    <oddHeader>&amp;C&amp;"Cambria,Bold"2020 Finals Int.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16</vt:i4>
      </vt:variant>
    </vt:vector>
  </HeadingPairs>
  <TitlesOfParts>
    <vt:vector size="48" baseType="lpstr">
      <vt:lpstr>OPEN 1</vt:lpstr>
      <vt:lpstr>OPEN 2</vt:lpstr>
      <vt:lpstr>OPEN 3</vt:lpstr>
      <vt:lpstr>OPEN PLUS</vt:lpstr>
      <vt:lpstr>NUR 1</vt:lpstr>
      <vt:lpstr>NUR 2</vt:lpstr>
      <vt:lpstr>NUR 3</vt:lpstr>
      <vt:lpstr>NUR PLUS</vt:lpstr>
      <vt:lpstr>INT 1</vt:lpstr>
      <vt:lpstr>INT 2</vt:lpstr>
      <vt:lpstr>INT 3</vt:lpstr>
      <vt:lpstr>INT PLUS</vt:lpstr>
      <vt:lpstr>NOV 1</vt:lpstr>
      <vt:lpstr>NOV 2</vt:lpstr>
      <vt:lpstr>NOV 3</vt:lpstr>
      <vt:lpstr>NOV PLUS</vt:lpstr>
      <vt:lpstr>RANCH 1</vt:lpstr>
      <vt:lpstr>RANCH 2</vt:lpstr>
      <vt:lpstr>Ranch 3</vt:lpstr>
      <vt:lpstr>RANCH PLUS</vt:lpstr>
      <vt:lpstr>Futurity 1</vt:lpstr>
      <vt:lpstr>Futurity 2</vt:lpstr>
      <vt:lpstr>Futurity Plus</vt:lpstr>
      <vt:lpstr>Maturity 1</vt:lpstr>
      <vt:lpstr>Maturity 2</vt:lpstr>
      <vt:lpstr>Maturity Plus</vt:lpstr>
      <vt:lpstr>Open 4 day Ave</vt:lpstr>
      <vt:lpstr>Ranch 4 Day</vt:lpstr>
      <vt:lpstr>Nursery 4 day</vt:lpstr>
      <vt:lpstr>Intermediate 4 day</vt:lpstr>
      <vt:lpstr>Novice day 4</vt:lpstr>
      <vt:lpstr>open test</vt:lpstr>
      <vt:lpstr>'Futurity 1'!Print_Area</vt:lpstr>
      <vt:lpstr>'Futurity 2'!Print_Area</vt:lpstr>
      <vt:lpstr>'Futurity Plus'!Print_Area</vt:lpstr>
      <vt:lpstr>'INT 1'!Print_Area</vt:lpstr>
      <vt:lpstr>'INT 2'!Print_Area</vt:lpstr>
      <vt:lpstr>'Maturity 1'!Print_Area</vt:lpstr>
      <vt:lpstr>'Maturity 2'!Print_Area</vt:lpstr>
      <vt:lpstr>'NOV 1'!Print_Area</vt:lpstr>
      <vt:lpstr>'NOV 2'!Print_Area</vt:lpstr>
      <vt:lpstr>'NUR 1'!Print_Area</vt:lpstr>
      <vt:lpstr>'NUR 2'!Print_Area</vt:lpstr>
      <vt:lpstr>'OPEN 1'!Print_Area</vt:lpstr>
      <vt:lpstr>'OPEN 2'!Print_Area</vt:lpstr>
      <vt:lpstr>'RANCH 1'!Print_Area</vt:lpstr>
      <vt:lpstr>'RANCH 2'!Print_Area</vt:lpstr>
      <vt:lpstr>'Ranch 4 Day'!Print_Area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Dottie Packard</dc:creator>
  <cp:lastModifiedBy>c</cp:lastModifiedBy>
  <cp:lastPrinted>2020-11-02T02:30:35Z</cp:lastPrinted>
  <dcterms:created xsi:type="dcterms:W3CDTF">2019-03-26T16:02:37Z</dcterms:created>
  <dcterms:modified xsi:type="dcterms:W3CDTF">2020-11-03T16:15:48Z</dcterms:modified>
</cp:coreProperties>
</file>