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\Desktop\"/>
    </mc:Choice>
  </mc:AlternateContent>
  <xr:revisionPtr revIDLastSave="0" documentId="13_ncr:1_{D40C81B5-DA91-43D7-99E2-B8E72DE33C57}" xr6:coauthVersionLast="47" xr6:coauthVersionMax="47" xr10:uidLastSave="{00000000-0000-0000-0000-000000000000}"/>
  <bookViews>
    <workbookView xWindow="-108" yWindow="-108" windowWidth="23256" windowHeight="12576" firstSheet="5" activeTab="10" xr2:uid="{E9EDAAB0-3440-4C03-B4A8-DB24E435554A}"/>
  </bookViews>
  <sheets>
    <sheet name="11- 26 Open " sheetId="28" r:id="rId1"/>
    <sheet name="11- 26 Ranch" sheetId="4" r:id="rId2"/>
    <sheet name="11- 26 Nursery" sheetId="3" r:id="rId3"/>
    <sheet name="11-26 Intermediate" sheetId="2" r:id="rId4"/>
    <sheet name="11- 26 Novice" sheetId="25" r:id="rId5"/>
    <sheet name="11-27 Open" sheetId="12" r:id="rId6"/>
    <sheet name="11-27 Ranch" sheetId="10" r:id="rId7"/>
    <sheet name="11-27 Nursery " sheetId="6" r:id="rId8"/>
    <sheet name="11-27 Intermediate" sheetId="8" r:id="rId9"/>
    <sheet name="Open Buckle" sheetId="21" state="hidden" r:id="rId10"/>
    <sheet name="11-27 Novice" sheetId="13" r:id="rId11"/>
    <sheet name="Non-Pro Buckle" sheetId="22" state="hidden" r:id="rId12"/>
    <sheet name="Green Dog Buckle" sheetId="23" state="hidden" r:id="rId13"/>
    <sheet name="Rookie Buckle" sheetId="24" state="hidden" r:id="rId14"/>
  </sheets>
  <definedNames>
    <definedName name="_xlnm._FilterDatabase" localSheetId="2" hidden="1">'11- 26 Nursery'!$A$5:$K$18</definedName>
    <definedName name="_xlnm._FilterDatabase" localSheetId="12" hidden="1">'Green Dog Buckle'!$A$5:$F$18</definedName>
    <definedName name="_xlnm.Print_Area" localSheetId="4">'11- 26 Novice'!$A$1:$N$23</definedName>
    <definedName name="_xlnm.Print_Area" localSheetId="2">'11- 26 Nursery'!$A$1:$N$18</definedName>
    <definedName name="_xlnm.Print_Area" localSheetId="0">'11- 26 Open '!$A$1:$N$24</definedName>
    <definedName name="_xlnm.Print_Area" localSheetId="1">'11- 26 Ranch'!$A$1:$N$20</definedName>
    <definedName name="_xlnm.Print_Area" localSheetId="3">'11-26 Intermediate'!$A$2:$N$15</definedName>
    <definedName name="_xlnm.Print_Area" localSheetId="8">'11-27 Intermediate'!$A$1:$N$14</definedName>
    <definedName name="_xlnm.Print_Area" localSheetId="10">'11-27 Novice'!$A$1:$N$22</definedName>
    <definedName name="_xlnm.Print_Area" localSheetId="7">'11-27 Nursery '!$A$1:$N$17</definedName>
    <definedName name="_xlnm.Print_Area" localSheetId="5">'11-27 Open'!$A$1:$N$22</definedName>
    <definedName name="_xlnm.Print_Area" localSheetId="6">'11-27 Ranch'!$A$1:$N$19</definedName>
    <definedName name="_xlnm.Print_Area" localSheetId="12">'Green Dog Buckle'!$A$1:$F$17</definedName>
    <definedName name="_xlnm.Print_Area" localSheetId="11">'Non-Pro Buckle'!$A$1:$H$28</definedName>
    <definedName name="_xlnm.Print_Area" localSheetId="9">'Open Buckle'!$A$1:$G$31</definedName>
    <definedName name="_xlnm.Print_Area" localSheetId="13">'Rookie Buckle'!$A$1:$G$15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3" l="1"/>
  <c r="K9" i="13"/>
  <c r="K22" i="13"/>
  <c r="K15" i="13"/>
  <c r="K19" i="13"/>
  <c r="K13" i="13"/>
  <c r="K21" i="13"/>
  <c r="K18" i="13"/>
  <c r="K17" i="13"/>
  <c r="K12" i="13"/>
  <c r="K20" i="13"/>
  <c r="K16" i="13"/>
  <c r="K14" i="13"/>
  <c r="K11" i="13"/>
  <c r="K32" i="28"/>
  <c r="K31" i="28"/>
  <c r="K30" i="28"/>
  <c r="K29" i="28"/>
  <c r="K28" i="28"/>
  <c r="K27" i="28"/>
  <c r="K26" i="28"/>
  <c r="K25" i="28"/>
  <c r="K24" i="28"/>
  <c r="K23" i="28"/>
  <c r="K22" i="28"/>
  <c r="K21" i="28"/>
  <c r="K20" i="28"/>
  <c r="K19" i="28"/>
  <c r="K18" i="28"/>
  <c r="K17" i="28"/>
  <c r="K16" i="28"/>
  <c r="K15" i="28"/>
  <c r="K14" i="28"/>
  <c r="K13" i="28"/>
  <c r="K12" i="28"/>
  <c r="K11" i="28"/>
  <c r="K10" i="28"/>
  <c r="K9" i="28"/>
  <c r="K7" i="28"/>
  <c r="K30" i="13"/>
  <c r="K29" i="13"/>
  <c r="K28" i="13"/>
  <c r="K27" i="13"/>
  <c r="K26" i="13"/>
  <c r="K25" i="13"/>
  <c r="K24" i="13"/>
  <c r="K23" i="13"/>
  <c r="K10" i="10" l="1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2" i="6"/>
  <c r="K17" i="6"/>
  <c r="K16" i="6"/>
  <c r="K13" i="6"/>
  <c r="K11" i="6"/>
  <c r="K14" i="6"/>
  <c r="K9" i="6"/>
  <c r="K10" i="6"/>
  <c r="K15" i="6"/>
  <c r="K7" i="6"/>
  <c r="K31" i="10"/>
  <c r="K30" i="10"/>
  <c r="K29" i="10"/>
  <c r="K28" i="10"/>
  <c r="K27" i="10"/>
  <c r="K26" i="10"/>
  <c r="K25" i="10"/>
  <c r="K24" i="10"/>
  <c r="K23" i="10"/>
  <c r="K22" i="10"/>
  <c r="K21" i="10"/>
  <c r="K20" i="10"/>
  <c r="K11" i="10"/>
  <c r="K12" i="10"/>
  <c r="K15" i="10"/>
  <c r="K17" i="10"/>
  <c r="K9" i="10"/>
  <c r="K19" i="10"/>
  <c r="K16" i="10"/>
  <c r="K13" i="10"/>
  <c r="K14" i="10"/>
  <c r="K18" i="10"/>
  <c r="K7" i="10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4" i="3"/>
  <c r="K11" i="3"/>
  <c r="K13" i="3"/>
  <c r="K17" i="3"/>
  <c r="K9" i="3"/>
  <c r="K16" i="3"/>
  <c r="K12" i="3"/>
  <c r="K10" i="3"/>
  <c r="K15" i="3"/>
  <c r="K7" i="3"/>
  <c r="K31" i="4"/>
  <c r="K30" i="4"/>
  <c r="K29" i="4"/>
  <c r="K28" i="4"/>
  <c r="K27" i="4"/>
  <c r="K26" i="4"/>
  <c r="K25" i="4"/>
  <c r="K24" i="4"/>
  <c r="K23" i="4"/>
  <c r="K22" i="4"/>
  <c r="K21" i="4"/>
  <c r="K16" i="4"/>
  <c r="K20" i="4"/>
  <c r="K15" i="4"/>
  <c r="K10" i="4"/>
  <c r="K9" i="4"/>
  <c r="K19" i="4"/>
  <c r="K14" i="4"/>
  <c r="K17" i="4"/>
  <c r="K11" i="4"/>
  <c r="K12" i="4"/>
  <c r="K18" i="4"/>
  <c r="K13" i="4"/>
  <c r="K7" i="4"/>
  <c r="K7" i="13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9" i="8"/>
  <c r="K13" i="8"/>
  <c r="K10" i="8"/>
  <c r="K12" i="8"/>
  <c r="K11" i="8"/>
  <c r="K7" i="8"/>
  <c r="K29" i="12"/>
  <c r="K28" i="12"/>
  <c r="K27" i="12"/>
  <c r="K26" i="12"/>
  <c r="K25" i="12"/>
  <c r="K24" i="12"/>
  <c r="K23" i="12"/>
  <c r="K18" i="12"/>
  <c r="K12" i="12"/>
  <c r="K20" i="12"/>
  <c r="K17" i="12"/>
  <c r="K19" i="12"/>
  <c r="K9" i="12"/>
  <c r="K15" i="12"/>
  <c r="K11" i="12"/>
  <c r="K14" i="12"/>
  <c r="K16" i="12"/>
  <c r="K21" i="12"/>
  <c r="K22" i="12"/>
  <c r="K13" i="12"/>
  <c r="K10" i="12"/>
  <c r="K7" i="12"/>
  <c r="K31" i="25"/>
  <c r="K30" i="25"/>
  <c r="K29" i="25"/>
  <c r="K28" i="25"/>
  <c r="K27" i="25"/>
  <c r="K26" i="25"/>
  <c r="K25" i="25"/>
  <c r="K24" i="25"/>
  <c r="K15" i="25"/>
  <c r="K16" i="25"/>
  <c r="K13" i="25"/>
  <c r="K23" i="25"/>
  <c r="K9" i="25"/>
  <c r="K22" i="25"/>
  <c r="K10" i="25"/>
  <c r="K20" i="25"/>
  <c r="K14" i="25"/>
  <c r="K19" i="25"/>
  <c r="K21" i="25"/>
  <c r="K18" i="25"/>
  <c r="K12" i="25"/>
  <c r="K17" i="25"/>
  <c r="K11" i="25"/>
  <c r="K7" i="25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3" i="2"/>
  <c r="K15" i="2"/>
  <c r="K10" i="2"/>
  <c r="K12" i="2"/>
  <c r="K14" i="2"/>
  <c r="K11" i="2"/>
  <c r="K9" i="2"/>
  <c r="K7" i="2"/>
  <c r="T15" i="24" l="1"/>
  <c r="T14" i="24"/>
  <c r="T10" i="24"/>
  <c r="T13" i="24"/>
  <c r="T11" i="24"/>
  <c r="T12" i="24"/>
  <c r="T9" i="24"/>
  <c r="U28" i="22" l="1"/>
  <c r="U27" i="22"/>
  <c r="U25" i="22"/>
  <c r="U26" i="22"/>
  <c r="U24" i="22"/>
  <c r="U20" i="22"/>
  <c r="U23" i="22"/>
  <c r="U22" i="22"/>
  <c r="U16" i="22"/>
  <c r="U21" i="22"/>
  <c r="U19" i="22"/>
  <c r="U17" i="22"/>
  <c r="U15" i="22"/>
  <c r="U14" i="22"/>
  <c r="U18" i="22"/>
  <c r="U13" i="22"/>
  <c r="U12" i="22"/>
  <c r="U9" i="22"/>
  <c r="U11" i="22"/>
  <c r="U10" i="22"/>
  <c r="S17" i="23" l="1"/>
  <c r="S16" i="23"/>
  <c r="S15" i="23"/>
  <c r="S10" i="23"/>
  <c r="S14" i="23"/>
  <c r="S12" i="23"/>
  <c r="S13" i="23"/>
  <c r="S9" i="23"/>
  <c r="S11" i="23"/>
  <c r="T32" i="21"/>
  <c r="T31" i="21"/>
  <c r="T30" i="21"/>
  <c r="T28" i="21"/>
  <c r="T29" i="21"/>
  <c r="T23" i="21"/>
  <c r="T27" i="21"/>
  <c r="T26" i="21"/>
  <c r="T24" i="21"/>
  <c r="T25" i="21"/>
  <c r="T16" i="21"/>
  <c r="T19" i="21"/>
  <c r="T21" i="21"/>
  <c r="T20" i="21"/>
  <c r="T18" i="21"/>
  <c r="T22" i="21"/>
  <c r="T17" i="21"/>
  <c r="T11" i="21"/>
  <c r="T15" i="21"/>
  <c r="T13" i="21"/>
  <c r="T10" i="21"/>
  <c r="T9" i="21"/>
  <c r="T14" i="21"/>
  <c r="T12" i="21"/>
  <c r="U30" i="22" l="1"/>
  <c r="U29" i="22"/>
</calcChain>
</file>

<file path=xl/sharedStrings.xml><?xml version="1.0" encoding="utf-8"?>
<sst xmlns="http://schemas.openxmlformats.org/spreadsheetml/2006/main" count="1126" uniqueCount="422">
  <si>
    <t>Handler</t>
  </si>
  <si>
    <t>Y</t>
  </si>
  <si>
    <t>Lynn Bennett</t>
  </si>
  <si>
    <t>Spud</t>
  </si>
  <si>
    <t>Longhorn Rodear</t>
  </si>
  <si>
    <t>Dog's Name</t>
  </si>
  <si>
    <t>Sort Time</t>
  </si>
  <si>
    <t>Sort</t>
  </si>
  <si>
    <t>Total Points</t>
  </si>
  <si>
    <t>Finish Time</t>
  </si>
  <si>
    <t>Total Time</t>
  </si>
  <si>
    <t>1st</t>
  </si>
  <si>
    <t>2nd</t>
  </si>
  <si>
    <t>3rd</t>
  </si>
  <si>
    <t>4th</t>
  </si>
  <si>
    <t>Keith Gilleon</t>
  </si>
  <si>
    <t>James Butler</t>
  </si>
  <si>
    <t>Gus</t>
  </si>
  <si>
    <t>Dolly</t>
  </si>
  <si>
    <t>Glen</t>
  </si>
  <si>
    <t>Dwayne Hurliman</t>
  </si>
  <si>
    <t>Syd</t>
  </si>
  <si>
    <t>Bill</t>
  </si>
  <si>
    <t>Chris Timmons</t>
  </si>
  <si>
    <t>Bet</t>
  </si>
  <si>
    <t>Mike Thompson</t>
  </si>
  <si>
    <t>Dallas</t>
  </si>
  <si>
    <t>Gene</t>
  </si>
  <si>
    <t>Mady</t>
  </si>
  <si>
    <t>Leighton Stevens</t>
  </si>
  <si>
    <t>Tommy Blessing</t>
  </si>
  <si>
    <t>Pearl</t>
  </si>
  <si>
    <t>Lite</t>
  </si>
  <si>
    <t>Buck</t>
  </si>
  <si>
    <t>David Henry</t>
  </si>
  <si>
    <t>Merle Newton</t>
  </si>
  <si>
    <t>Jake</t>
  </si>
  <si>
    <t>Randy Burns</t>
  </si>
  <si>
    <t>Kevin Behunin</t>
  </si>
  <si>
    <t>Kevin Lippe</t>
  </si>
  <si>
    <t>Hope</t>
  </si>
  <si>
    <t>Rick Wall</t>
  </si>
  <si>
    <t>Blacky</t>
  </si>
  <si>
    <t>Bud</t>
  </si>
  <si>
    <t>Amy Merrill</t>
  </si>
  <si>
    <t>Huck</t>
  </si>
  <si>
    <t>Teke</t>
  </si>
  <si>
    <t>Robbie Richardson</t>
  </si>
  <si>
    <t xml:space="preserve"> Bet  </t>
  </si>
  <si>
    <t xml:space="preserve"> Stud  </t>
  </si>
  <si>
    <t xml:space="preserve"> Lite  </t>
  </si>
  <si>
    <t xml:space="preserve"> Jaff  </t>
  </si>
  <si>
    <t xml:space="preserve"> Dallas  </t>
  </si>
  <si>
    <t xml:space="preserve"> Buck</t>
  </si>
  <si>
    <t xml:space="preserve"> Bill  </t>
  </si>
  <si>
    <t xml:space="preserve"> Blacky  </t>
  </si>
  <si>
    <t xml:space="preserve"> Syd  </t>
  </si>
  <si>
    <t xml:space="preserve"> Gus  </t>
  </si>
  <si>
    <t xml:space="preserve"> Buck  </t>
  </si>
  <si>
    <t xml:space="preserve"> Bud</t>
  </si>
  <si>
    <t xml:space="preserve"> Montana  </t>
  </si>
  <si>
    <t xml:space="preserve"> Angus</t>
  </si>
  <si>
    <t xml:space="preserve"> Pete  </t>
  </si>
  <si>
    <t xml:space="preserve"> Mady  </t>
  </si>
  <si>
    <t xml:space="preserve"> Bill </t>
  </si>
  <si>
    <t xml:space="preserve"> Reba  </t>
  </si>
  <si>
    <t xml:space="preserve"> Bud  </t>
  </si>
  <si>
    <t xml:space="preserve"> Sky  </t>
  </si>
  <si>
    <t xml:space="preserve">Tommy Blessing </t>
  </si>
  <si>
    <t xml:space="preserve"> Zip  </t>
  </si>
  <si>
    <t xml:space="preserve"> Chock </t>
  </si>
  <si>
    <t xml:space="preserve"> Henry  </t>
  </si>
  <si>
    <t xml:space="preserve">Blacky </t>
  </si>
  <si>
    <t xml:space="preserve"> Nap </t>
  </si>
  <si>
    <t xml:space="preserve"> Henry </t>
  </si>
  <si>
    <t xml:space="preserve"> Zip </t>
  </si>
  <si>
    <t xml:space="preserve"> Hope  </t>
  </si>
  <si>
    <t xml:space="preserve"> Chock  </t>
  </si>
  <si>
    <t xml:space="preserve">Tommy Blessing   </t>
  </si>
  <si>
    <t xml:space="preserve"> Dolly </t>
  </si>
  <si>
    <t xml:space="preserve"> Gene </t>
  </si>
  <si>
    <t xml:space="preserve">Dolly  </t>
  </si>
  <si>
    <t xml:space="preserve"> Gus</t>
  </si>
  <si>
    <t xml:space="preserve">Mike Thompson </t>
  </si>
  <si>
    <t xml:space="preserve">Gene  </t>
  </si>
  <si>
    <t xml:space="preserve"> Gus </t>
  </si>
  <si>
    <t xml:space="preserve"> Nap  </t>
  </si>
  <si>
    <t xml:space="preserve"> Reba </t>
  </si>
  <si>
    <t xml:space="preserve"> Pete</t>
  </si>
  <si>
    <t xml:space="preserve">Mike Thompson   </t>
  </si>
  <si>
    <t> Kevin Lippe</t>
  </si>
  <si>
    <t xml:space="preserve"> Montana</t>
  </si>
  <si>
    <t xml:space="preserve"> James Butler</t>
  </si>
  <si>
    <t xml:space="preserve"> Denna </t>
  </si>
  <si>
    <t xml:space="preserve"> Pete </t>
  </si>
  <si>
    <t xml:space="preserve"> Spud </t>
  </si>
  <si>
    <t xml:space="preserve"> Lite</t>
  </si>
  <si>
    <t xml:space="preserve"> Lynn Bennett</t>
  </si>
  <si>
    <t xml:space="preserve"> Angus </t>
  </si>
  <si>
    <t xml:space="preserve"> Stud </t>
  </si>
  <si>
    <t xml:space="preserve"> Jaff </t>
  </si>
  <si>
    <t xml:space="preserve"> Bud </t>
  </si>
  <si>
    <t xml:space="preserve"> Sky</t>
  </si>
  <si>
    <t xml:space="preserve"> Brutus  </t>
  </si>
  <si>
    <t>Drew Smith</t>
  </si>
  <si>
    <t xml:space="preserve"> Teke  </t>
  </si>
  <si>
    <t xml:space="preserve"> Sister </t>
  </si>
  <si>
    <t xml:space="preserve"> Huck  </t>
  </si>
  <si>
    <t xml:space="preserve"> Indi </t>
  </si>
  <si>
    <t xml:space="preserve"> Mac </t>
  </si>
  <si>
    <t xml:space="preserve"> Kimber </t>
  </si>
  <si>
    <t xml:space="preserve">Merle Newton </t>
  </si>
  <si>
    <t xml:space="preserve"> Glen </t>
  </si>
  <si>
    <t xml:space="preserve"> Coop </t>
  </si>
  <si>
    <t xml:space="preserve"> Jade </t>
  </si>
  <si>
    <t xml:space="preserve"> Jewel</t>
  </si>
  <si>
    <t xml:space="preserve"> Kimber  </t>
  </si>
  <si>
    <t xml:space="preserve"> Jake  </t>
  </si>
  <si>
    <t xml:space="preserve"> Indi  </t>
  </si>
  <si>
    <t xml:space="preserve"> Jewel  </t>
  </si>
  <si>
    <t xml:space="preserve"> Coop  </t>
  </si>
  <si>
    <t xml:space="preserve"> Mac  </t>
  </si>
  <si>
    <t xml:space="preserve"> Jewel </t>
  </si>
  <si>
    <t xml:space="preserve"> Montana </t>
  </si>
  <si>
    <t xml:space="preserve"> Jake </t>
  </si>
  <si>
    <t xml:space="preserve"> Jade  </t>
  </si>
  <si>
    <t xml:space="preserve"> Kimber</t>
  </si>
  <si>
    <t xml:space="preserve"> Gene  </t>
  </si>
  <si>
    <t xml:space="preserve"> Spud  </t>
  </si>
  <si>
    <t xml:space="preserve"> Syd </t>
  </si>
  <si>
    <t>Clancey</t>
  </si>
  <si>
    <t xml:space="preserve"> Denna  </t>
  </si>
  <si>
    <t xml:space="preserve">James Butler </t>
  </si>
  <si>
    <t xml:space="preserve"> Clancey  </t>
  </si>
  <si>
    <t xml:space="preserve"> Pearl </t>
  </si>
  <si>
    <t xml:space="preserve"> Buck </t>
  </si>
  <si>
    <t xml:space="preserve"> Angus  </t>
  </si>
  <si>
    <t xml:space="preserve">Chris Timmons </t>
  </si>
  <si>
    <t xml:space="preserve">Rick Wall </t>
  </si>
  <si>
    <t xml:space="preserve">David Henry </t>
  </si>
  <si>
    <t>:41</t>
  </si>
  <si>
    <t>:58</t>
  </si>
  <si>
    <t>HP</t>
  </si>
  <si>
    <t>scratch</t>
  </si>
  <si>
    <t>-</t>
  </si>
  <si>
    <t xml:space="preserve">Dwayne Hurliman  </t>
  </si>
  <si>
    <t>Open 9-3</t>
  </si>
  <si>
    <t>Open 9-4</t>
  </si>
  <si>
    <t>Grand Total</t>
  </si>
  <si>
    <t>9-3 Non Pro</t>
  </si>
  <si>
    <t>9-4 Non Pro</t>
  </si>
  <si>
    <t>9-3 Green Dog</t>
  </si>
  <si>
    <t>`</t>
  </si>
  <si>
    <t>9-4 Green Dog</t>
  </si>
  <si>
    <t>9-3 Rookie</t>
  </si>
  <si>
    <t>9-4 Rookie</t>
  </si>
  <si>
    <t>Open 9-5</t>
  </si>
  <si>
    <t>9-5 Green Dog</t>
  </si>
  <si>
    <t>9-5 Non Pro</t>
  </si>
  <si>
    <t>Sue</t>
  </si>
  <si>
    <t>Connie Emerson</t>
  </si>
  <si>
    <t>Lacy</t>
  </si>
  <si>
    <t>David Sheppard</t>
  </si>
  <si>
    <t>Rip</t>
  </si>
  <si>
    <t>Chill</t>
  </si>
  <si>
    <t xml:space="preserve">Longhorn </t>
  </si>
  <si>
    <t>Maci McGraw</t>
  </si>
  <si>
    <t>Jim</t>
  </si>
  <si>
    <t>Jimmy Walker</t>
  </si>
  <si>
    <t>Pippa</t>
  </si>
  <si>
    <t>Denyse Christiansen</t>
  </si>
  <si>
    <t>Mike</t>
  </si>
  <si>
    <t>Jeff Christiansen</t>
  </si>
  <si>
    <t xml:space="preserve">Casey </t>
  </si>
  <si>
    <t>Kellie Herrington</t>
  </si>
  <si>
    <t>Tee</t>
  </si>
  <si>
    <t>Terry Dear</t>
  </si>
  <si>
    <t>Mott</t>
  </si>
  <si>
    <t>Leonard Morrow</t>
  </si>
  <si>
    <t>Christina Kirby</t>
  </si>
  <si>
    <t>Ollie</t>
  </si>
  <si>
    <t xml:space="preserve">Mark Weatherston </t>
  </si>
  <si>
    <t xml:space="preserve">Blue </t>
  </si>
  <si>
    <t>Scooter</t>
  </si>
  <si>
    <t>Reba</t>
  </si>
  <si>
    <t>Sky</t>
  </si>
  <si>
    <t>Kate</t>
  </si>
  <si>
    <t>Bonnie</t>
  </si>
  <si>
    <t>Verona Butler</t>
  </si>
  <si>
    <t>Eli</t>
  </si>
  <si>
    <t>Roxi</t>
  </si>
  <si>
    <t>Kevin Krebbs</t>
  </si>
  <si>
    <t>Lilly</t>
  </si>
  <si>
    <t>Ruth</t>
  </si>
  <si>
    <t>Batt Girl</t>
  </si>
  <si>
    <t>Jack Newsom</t>
  </si>
  <si>
    <t>Zipp</t>
  </si>
  <si>
    <t>Mitch</t>
  </si>
  <si>
    <t>Frankie Acosta</t>
  </si>
  <si>
    <t>Sam</t>
  </si>
  <si>
    <t>Craig Carrier</t>
  </si>
  <si>
    <t>Rutherford Snow</t>
  </si>
  <si>
    <t>Pete</t>
  </si>
  <si>
    <t>Jim Rochester</t>
  </si>
  <si>
    <t>Goose</t>
  </si>
  <si>
    <t>Larry Painter</t>
  </si>
  <si>
    <t>T</t>
  </si>
  <si>
    <t>TimeLine to complete first obstacle</t>
  </si>
  <si>
    <t>OPEN</t>
  </si>
  <si>
    <t>INTERMEDIATE</t>
  </si>
  <si>
    <t>NOVICE</t>
  </si>
  <si>
    <t>RANCH</t>
  </si>
  <si>
    <t>NURSERY</t>
  </si>
  <si>
    <t xml:space="preserve">J Emerson </t>
  </si>
  <si>
    <t>Joe Wolter</t>
  </si>
  <si>
    <t>Brent Daniel</t>
  </si>
  <si>
    <t>Jack</t>
  </si>
  <si>
    <t>Si</t>
  </si>
  <si>
    <t>July</t>
  </si>
  <si>
    <t>Sparky</t>
  </si>
  <si>
    <t>Okie</t>
  </si>
  <si>
    <t xml:space="preserve">Vance </t>
  </si>
  <si>
    <t>Clint</t>
  </si>
  <si>
    <t>J. Emerson</t>
  </si>
  <si>
    <t>Broken Box</t>
  </si>
  <si>
    <t>Line</t>
  </si>
  <si>
    <t>10/10/10</t>
  </si>
  <si>
    <t xml:space="preserve"> Henry</t>
  </si>
  <si>
    <t>J Emerson</t>
  </si>
  <si>
    <t xml:space="preserve">Line </t>
  </si>
  <si>
    <t>11/26/2022 OPEN</t>
  </si>
  <si>
    <t>11/26/2022 RANCH</t>
  </si>
  <si>
    <t>11/26/2022 NURSERY</t>
  </si>
  <si>
    <t>11/26/2022 INTERM</t>
  </si>
  <si>
    <t xml:space="preserve">11/26/2022 NOVICE </t>
  </si>
  <si>
    <t>11/27/2022 OPEN</t>
  </si>
  <si>
    <t>11/27/2022 RANCH</t>
  </si>
  <si>
    <t>11/27/2022 NURSERY</t>
  </si>
  <si>
    <t>11/27/2022 INTERM</t>
  </si>
  <si>
    <t>11/27/2022 NOVICE</t>
  </si>
  <si>
    <t xml:space="preserve">Jim Rochester </t>
  </si>
  <si>
    <t>Scootch</t>
  </si>
  <si>
    <t>Tuff</t>
  </si>
  <si>
    <t xml:space="preserve">Sort </t>
  </si>
  <si>
    <t>Exhault</t>
  </si>
  <si>
    <t>Exhaust</t>
  </si>
  <si>
    <t>57:03</t>
  </si>
  <si>
    <t>47:21</t>
  </si>
  <si>
    <t>4:00:63</t>
  </si>
  <si>
    <t>4:00:75</t>
  </si>
  <si>
    <t>1:04:13</t>
  </si>
  <si>
    <t>4:17:62</t>
  </si>
  <si>
    <t>1:31:28</t>
  </si>
  <si>
    <t>4:29:40</t>
  </si>
  <si>
    <t>1:03:89</t>
  </si>
  <si>
    <t>4:37:18</t>
  </si>
  <si>
    <t>37:01</t>
  </si>
  <si>
    <t xml:space="preserve">4:37:46 </t>
  </si>
  <si>
    <t>41:76</t>
  </si>
  <si>
    <t>4:41:60</t>
  </si>
  <si>
    <t>1:06:97</t>
  </si>
  <si>
    <t>4:52:69</t>
  </si>
  <si>
    <t>1:00:77</t>
  </si>
  <si>
    <t>1:07:23</t>
  </si>
  <si>
    <t>57:08</t>
  </si>
  <si>
    <t>1:12:08</t>
  </si>
  <si>
    <t>53:99</t>
  </si>
  <si>
    <t>00:55:38</t>
  </si>
  <si>
    <t>1:03:39</t>
  </si>
  <si>
    <t>54:97</t>
  </si>
  <si>
    <t>6:20:79</t>
  </si>
  <si>
    <t>00:52:67</t>
  </si>
  <si>
    <t>4:52:08</t>
  </si>
  <si>
    <t>6:15:46</t>
  </si>
  <si>
    <t>00:59:38</t>
  </si>
  <si>
    <t>5:15:00</t>
  </si>
  <si>
    <t>1:11:45</t>
  </si>
  <si>
    <t>4:11:49</t>
  </si>
  <si>
    <t>4:16:73</t>
  </si>
  <si>
    <t>5:34:42</t>
  </si>
  <si>
    <t>46:36</t>
  </si>
  <si>
    <t>6:08:58</t>
  </si>
  <si>
    <t>4:19:43</t>
  </si>
  <si>
    <t>41:43</t>
  </si>
  <si>
    <t>1:01:30</t>
  </si>
  <si>
    <t>3:33:29</t>
  </si>
  <si>
    <t>5:08:01</t>
  </si>
  <si>
    <t>57:64</t>
  </si>
  <si>
    <t>4:43:27</t>
  </si>
  <si>
    <t>55:96</t>
  </si>
  <si>
    <t>5:26:76</t>
  </si>
  <si>
    <t>53:76</t>
  </si>
  <si>
    <t>3:32:57</t>
  </si>
  <si>
    <t>51:07</t>
  </si>
  <si>
    <t>1:01:29</t>
  </si>
  <si>
    <t>43:27</t>
  </si>
  <si>
    <t>1:01:87</t>
  </si>
  <si>
    <t>5:36:70</t>
  </si>
  <si>
    <t>4:43:89</t>
  </si>
  <si>
    <t>3:49:94</t>
  </si>
  <si>
    <t>4:58:74</t>
  </si>
  <si>
    <t>45:91</t>
  </si>
  <si>
    <t>6:55:75</t>
  </si>
  <si>
    <t>1:22:49</t>
  </si>
  <si>
    <t>5:35:44</t>
  </si>
  <si>
    <t>4:43:54</t>
  </si>
  <si>
    <t>5:58:93</t>
  </si>
  <si>
    <t>4:48:82</t>
  </si>
  <si>
    <t>4:48:45</t>
  </si>
  <si>
    <t>1:05:28</t>
  </si>
  <si>
    <t>5:06:41</t>
  </si>
  <si>
    <t>4:53:08</t>
  </si>
  <si>
    <t>1:34:97</t>
  </si>
  <si>
    <t>2:34:69</t>
  </si>
  <si>
    <t>1:11:24</t>
  </si>
  <si>
    <t>5:04:53</t>
  </si>
  <si>
    <t>00:47:67</t>
  </si>
  <si>
    <t>00:50:69</t>
  </si>
  <si>
    <t>4:30:95</t>
  </si>
  <si>
    <t>00:57:75</t>
  </si>
  <si>
    <t>3:42:62</t>
  </si>
  <si>
    <t>1:05:53</t>
  </si>
  <si>
    <t>5:00:59</t>
  </si>
  <si>
    <t>00:57:48</t>
  </si>
  <si>
    <t>6:18:48</t>
  </si>
  <si>
    <t>00:26:06</t>
  </si>
  <si>
    <t>6:04:32</t>
  </si>
  <si>
    <t>Alley</t>
  </si>
  <si>
    <t>C</t>
  </si>
  <si>
    <t>Bolt</t>
  </si>
  <si>
    <t>00:55:55</t>
  </si>
  <si>
    <t>06:06:75</t>
  </si>
  <si>
    <t>00:50:99</t>
  </si>
  <si>
    <t>Pen</t>
  </si>
  <si>
    <t>01:41:21</t>
  </si>
  <si>
    <t>00:48:03</t>
  </si>
  <si>
    <t>Box</t>
  </si>
  <si>
    <t>01:04:67</t>
  </si>
  <si>
    <t>00:44:24</t>
  </si>
  <si>
    <t>06:18:82</t>
  </si>
  <si>
    <t>00:40:34</t>
  </si>
  <si>
    <t xml:space="preserve">07:00:00 </t>
  </si>
  <si>
    <t>07:00:00</t>
  </si>
  <si>
    <t>01:05:91</t>
  </si>
  <si>
    <t>05:45:44</t>
  </si>
  <si>
    <t>01:26:45</t>
  </si>
  <si>
    <t>01:02:92</t>
  </si>
  <si>
    <t>00:30:88</t>
  </si>
  <si>
    <t>00:59:11</t>
  </si>
  <si>
    <t>06:25:93</t>
  </si>
  <si>
    <t>00:46:52</t>
  </si>
  <si>
    <t>00:45:52</t>
  </si>
  <si>
    <t>00:56:18</t>
  </si>
  <si>
    <t>00:32:36</t>
  </si>
  <si>
    <t>06:33:41</t>
  </si>
  <si>
    <t>00:58:51</t>
  </si>
  <si>
    <t>00:40:59</t>
  </si>
  <si>
    <t>00:49:07</t>
  </si>
  <si>
    <t>06:00:67</t>
  </si>
  <si>
    <t>00:43:71</t>
  </si>
  <si>
    <t>05:21:21</t>
  </si>
  <si>
    <t>00:45:60</t>
  </si>
  <si>
    <t>00:55:83</t>
  </si>
  <si>
    <t>06:16:71</t>
  </si>
  <si>
    <t>00:45:74</t>
  </si>
  <si>
    <t>06:06:22</t>
  </si>
  <si>
    <t>01:08:89</t>
  </si>
  <si>
    <t>00:51:54</t>
  </si>
  <si>
    <t>04:39:87</t>
  </si>
  <si>
    <t>00:44:98</t>
  </si>
  <si>
    <t>04:15:73</t>
  </si>
  <si>
    <t>00:55:24</t>
  </si>
  <si>
    <t>06:34:07</t>
  </si>
  <si>
    <t>00:40:30</t>
  </si>
  <si>
    <t>04:53:20</t>
  </si>
  <si>
    <t>01:01:29</t>
  </si>
  <si>
    <t>05:57:27</t>
  </si>
  <si>
    <t>00:38:90</t>
  </si>
  <si>
    <t>00:54:63</t>
  </si>
  <si>
    <t>05:10:79</t>
  </si>
  <si>
    <t>00:46:95</t>
  </si>
  <si>
    <t>06:31:12</t>
  </si>
  <si>
    <t>06:53:84</t>
  </si>
  <si>
    <t>01:54:73</t>
  </si>
  <si>
    <t>00:47:84</t>
  </si>
  <si>
    <t>01:04:86</t>
  </si>
  <si>
    <t>00:56:46</t>
  </si>
  <si>
    <t>Patch</t>
  </si>
  <si>
    <t>05:54:84</t>
  </si>
  <si>
    <t>00:55:63</t>
  </si>
  <si>
    <t>01:11:01</t>
  </si>
  <si>
    <t>01:01:94</t>
  </si>
  <si>
    <t>00:54:02</t>
  </si>
  <si>
    <t>01:17:99</t>
  </si>
  <si>
    <t>01:00:22</t>
  </si>
  <si>
    <t>05:57:56</t>
  </si>
  <si>
    <t>06:41:28</t>
  </si>
  <si>
    <t>00:42:91</t>
  </si>
  <si>
    <t>01:04:73</t>
  </si>
  <si>
    <t>00:48:62</t>
  </si>
  <si>
    <t>00:30:69</t>
  </si>
  <si>
    <t>04:53:85</t>
  </si>
  <si>
    <t>01:03:15</t>
  </si>
  <si>
    <t>05:27:51</t>
  </si>
  <si>
    <t>04:56:39</t>
  </si>
  <si>
    <t>05:09:46</t>
  </si>
  <si>
    <t>05:19:67</t>
  </si>
  <si>
    <t>06:18:94</t>
  </si>
  <si>
    <t>06:41:72</t>
  </si>
  <si>
    <t>00:52:87</t>
  </si>
  <si>
    <t>00:46:40</t>
  </si>
  <si>
    <t>01:12:98</t>
  </si>
  <si>
    <t>01:07:69</t>
  </si>
  <si>
    <t xml:space="preserve">01:07:51 </t>
  </si>
  <si>
    <t>00:46:38</t>
  </si>
  <si>
    <t>01:06:39</t>
  </si>
  <si>
    <t>00:57:69</t>
  </si>
  <si>
    <t>00:55:21</t>
  </si>
  <si>
    <t>00:43:41</t>
  </si>
  <si>
    <t>00:55:12</t>
  </si>
  <si>
    <t>01:18:59</t>
  </si>
  <si>
    <t>disqualified due to collar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</si>
</sst>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[$-F400]h:mm:ss\ AM/PM"/>
    <numFmt numFmtId="166" formatCode="h:mm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A0A0A"/>
      <name val="Calibri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2"/>
      <color rgb="FF0A0A0A"/>
      <name val="Calibri"/>
      <family val="2"/>
    </font>
    <font>
      <sz val="12"/>
      <color theme="1"/>
      <name val="Calibri"/>
      <family val="2"/>
      <scheme val="minor"/>
    </font>
    <font>
      <sz val="12"/>
      <color rgb="FF0A0A0A"/>
      <name val="Calibri"/>
      <family val="2"/>
      <scheme val="minor"/>
    </font>
    <font>
      <sz val="12"/>
      <color rgb="FF0A0A0A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1"/>
      <color rgb="FF0A0A0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5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20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20" fontId="1" fillId="2" borderId="0" xfId="0" applyNumberFormat="1" applyFont="1" applyFill="1" applyAlignment="1">
      <alignment horizontal="center" vertical="center"/>
    </xf>
    <xf numFmtId="15" fontId="0" fillId="2" borderId="0" xfId="0" applyNumberFormat="1" applyFill="1" applyAlignment="1">
      <alignment vertical="center"/>
    </xf>
    <xf numFmtId="15" fontId="0" fillId="2" borderId="0" xfId="0" applyNumberFormat="1" applyFill="1" applyAlignment="1">
      <alignment horizontal="right" vertical="center"/>
    </xf>
    <xf numFmtId="16" fontId="0" fillId="2" borderId="0" xfId="0" applyNumberForma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20" fontId="1" fillId="2" borderId="3" xfId="0" applyNumberFormat="1" applyFont="1" applyFill="1" applyBorder="1" applyAlignment="1">
      <alignment horizontal="center" vertical="center" wrapText="1"/>
    </xf>
    <xf numFmtId="20" fontId="1" fillId="2" borderId="4" xfId="0" applyNumberFormat="1" applyFont="1" applyFill="1" applyBorder="1" applyAlignment="1">
      <alignment horizontal="center" vertical="center" wrapText="1"/>
    </xf>
    <xf numFmtId="20" fontId="1" fillId="0" borderId="3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20" fontId="1" fillId="2" borderId="8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20" fontId="1" fillId="0" borderId="9" xfId="0" applyNumberFormat="1" applyFont="1" applyBorder="1" applyAlignment="1">
      <alignment horizontal="center" vertical="center"/>
    </xf>
    <xf numFmtId="49" fontId="1" fillId="0" borderId="0" xfId="0" applyNumberFormat="1" applyFont="1"/>
    <xf numFmtId="20" fontId="1" fillId="2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20" fontId="1" fillId="0" borderId="1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2" xfId="0" applyBorder="1"/>
    <xf numFmtId="20" fontId="0" fillId="0" borderId="12" xfId="0" applyNumberForma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20" fontId="0" fillId="0" borderId="13" xfId="0" applyNumberForma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20" fontId="0" fillId="2" borderId="12" xfId="0" applyNumberFormat="1" applyFill="1" applyBorder="1" applyAlignment="1">
      <alignment horizontal="center" vertical="center"/>
    </xf>
    <xf numFmtId="20" fontId="0" fillId="2" borderId="13" xfId="0" applyNumberFormat="1" applyFill="1" applyBorder="1" applyAlignment="1">
      <alignment horizontal="center" vertical="center"/>
    </xf>
    <xf numFmtId="20" fontId="0" fillId="0" borderId="15" xfId="0" applyNumberFormat="1" applyBorder="1" applyAlignment="1">
      <alignment horizontal="center" vertical="center"/>
    </xf>
    <xf numFmtId="0" fontId="3" fillId="0" borderId="12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5" fontId="4" fillId="2" borderId="0" xfId="0" applyNumberFormat="1" applyFont="1" applyFill="1" applyAlignment="1">
      <alignment horizontal="right" vertical="center"/>
    </xf>
    <xf numFmtId="0" fontId="5" fillId="2" borderId="4" xfId="0" applyFont="1" applyFill="1" applyBorder="1" applyAlignment="1">
      <alignment horizontal="center" vertical="center" wrapText="1"/>
    </xf>
    <xf numFmtId="20" fontId="0" fillId="2" borderId="15" xfId="0" applyNumberForma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0" xfId="0" applyFill="1"/>
    <xf numFmtId="0" fontId="0" fillId="0" borderId="2" xfId="0" applyBorder="1"/>
    <xf numFmtId="0" fontId="0" fillId="0" borderId="18" xfId="0" applyBorder="1" applyAlignment="1">
      <alignment horizontal="center" vertical="center"/>
    </xf>
    <xf numFmtId="20" fontId="0" fillId="0" borderId="18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0" fontId="6" fillId="0" borderId="12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2" xfId="0" applyFont="1" applyBorder="1"/>
    <xf numFmtId="0" fontId="8" fillId="0" borderId="12" xfId="0" applyFont="1" applyBorder="1"/>
    <xf numFmtId="0" fontId="1" fillId="0" borderId="18" xfId="0" applyFont="1" applyBorder="1" applyAlignment="1">
      <alignment horizontal="center" vertical="center"/>
    </xf>
    <xf numFmtId="20" fontId="1" fillId="0" borderId="18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0" fillId="0" borderId="2" xfId="0" applyNumberFormat="1" applyBorder="1"/>
    <xf numFmtId="20" fontId="0" fillId="0" borderId="19" xfId="0" applyNumberFormat="1" applyBorder="1" applyAlignment="1">
      <alignment horizontal="center" vertical="center"/>
    </xf>
    <xf numFmtId="0" fontId="4" fillId="0" borderId="12" xfId="0" applyFont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11" fillId="0" borderId="12" xfId="0" applyFont="1" applyBorder="1" applyAlignment="1">
      <alignment horizontal="left"/>
    </xf>
    <xf numFmtId="1" fontId="0" fillId="2" borderId="0" xfId="0" applyNumberFormat="1" applyFill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2" borderId="12" xfId="0" applyNumberFormat="1" applyFill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20" fontId="1" fillId="2" borderId="9" xfId="0" applyNumberFormat="1" applyFont="1" applyFill="1" applyBorder="1" applyAlignment="1">
      <alignment horizontal="center" vertical="center"/>
    </xf>
    <xf numFmtId="0" fontId="7" fillId="2" borderId="12" xfId="0" applyFont="1" applyFill="1" applyBorder="1"/>
    <xf numFmtId="1" fontId="12" fillId="0" borderId="0" xfId="0" applyNumberFormat="1" applyFont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 wrapText="1"/>
    </xf>
    <xf numFmtId="1" fontId="12" fillId="0" borderId="9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0" fontId="9" fillId="0" borderId="12" xfId="0" applyFont="1" applyBorder="1"/>
    <xf numFmtId="0" fontId="10" fillId="0" borderId="12" xfId="0" applyFont="1" applyBorder="1"/>
    <xf numFmtId="0" fontId="6" fillId="0" borderId="12" xfId="0" applyFont="1" applyBorder="1"/>
    <xf numFmtId="0" fontId="0" fillId="2" borderId="12" xfId="0" applyFill="1" applyBorder="1"/>
    <xf numFmtId="165" fontId="0" fillId="2" borderId="0" xfId="0" applyNumberForma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 wrapText="1"/>
    </xf>
    <xf numFmtId="165" fontId="1" fillId="2" borderId="8" xfId="0" applyNumberFormat="1" applyFont="1" applyFill="1" applyBorder="1" applyAlignment="1">
      <alignment horizontal="center" vertical="center"/>
    </xf>
    <xf numFmtId="165" fontId="1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ill="1" applyBorder="1" applyAlignment="1">
      <alignment horizontal="left"/>
    </xf>
    <xf numFmtId="165" fontId="0" fillId="0" borderId="12" xfId="0" applyNumberFormat="1" applyBorder="1" applyAlignment="1">
      <alignment horizontal="left"/>
    </xf>
    <xf numFmtId="165" fontId="0" fillId="0" borderId="18" xfId="0" applyNumberFormat="1" applyBorder="1" applyAlignment="1">
      <alignment horizontal="left"/>
    </xf>
    <xf numFmtId="165" fontId="0" fillId="0" borderId="2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12" xfId="0" applyBorder="1" applyAlignment="1">
      <alignment vertical="center"/>
    </xf>
    <xf numFmtId="166" fontId="0" fillId="2" borderId="12" xfId="0" applyNumberFormat="1" applyFill="1" applyBorder="1" applyAlignment="1">
      <alignment horizontal="left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left" vertical="top"/>
    </xf>
    <xf numFmtId="15" fontId="0" fillId="2" borderId="0" xfId="0" applyNumberFormat="1" applyFill="1" applyAlignment="1">
      <alignment vertical="top"/>
    </xf>
    <xf numFmtId="0" fontId="0" fillId="2" borderId="0" xfId="0" applyFill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4" fillId="0" borderId="12" xfId="0" applyFon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21" fontId="0" fillId="2" borderId="12" xfId="0" applyNumberFormat="1" applyFill="1" applyBorder="1" applyAlignment="1">
      <alignment horizontal="left"/>
    </xf>
    <xf numFmtId="0" fontId="1" fillId="2" borderId="6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65" fontId="1" fillId="2" borderId="12" xfId="0" applyNumberFormat="1" applyFont="1" applyFill="1" applyBorder="1" applyAlignment="1">
      <alignment horizontal="center" vertical="center" wrapText="1"/>
    </xf>
    <xf numFmtId="165" fontId="0" fillId="2" borderId="12" xfId="0" applyNumberFormat="1" applyFill="1" applyBorder="1" applyAlignment="1">
      <alignment horizontal="center" vertical="center"/>
    </xf>
    <xf numFmtId="165" fontId="0" fillId="0" borderId="18" xfId="0" applyNumberFormat="1" applyBorder="1" applyAlignment="1">
      <alignment horizontal="center" vertical="center"/>
    </xf>
    <xf numFmtId="20" fontId="0" fillId="0" borderId="12" xfId="0" quotePrefix="1" applyNumberFormat="1" applyBorder="1" applyAlignment="1">
      <alignment horizontal="center" vertical="center"/>
    </xf>
    <xf numFmtId="21" fontId="0" fillId="0" borderId="12" xfId="0" applyNumberFormat="1" applyBorder="1" applyAlignment="1">
      <alignment horizontal="left"/>
    </xf>
    <xf numFmtId="21" fontId="0" fillId="0" borderId="18" xfId="0" applyNumberFormat="1" applyBorder="1" applyAlignment="1">
      <alignment horizontal="left"/>
    </xf>
    <xf numFmtId="21" fontId="1" fillId="0" borderId="12" xfId="0" applyNumberFormat="1" applyFont="1" applyBorder="1" applyAlignment="1">
      <alignment horizontal="center" vertical="center"/>
    </xf>
    <xf numFmtId="21" fontId="1" fillId="0" borderId="18" xfId="0" applyNumberFormat="1" applyFont="1" applyBorder="1" applyAlignment="1">
      <alignment horizontal="center" vertical="center"/>
    </xf>
    <xf numFmtId="21" fontId="0" fillId="0" borderId="2" xfId="0" applyNumberFormat="1" applyBorder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21" fontId="1" fillId="0" borderId="2" xfId="0" applyNumberFormat="1" applyFont="1" applyBorder="1" applyAlignment="1">
      <alignment horizontal="center" vertical="center"/>
    </xf>
    <xf numFmtId="21" fontId="0" fillId="2" borderId="0" xfId="0" applyNumberFormat="1" applyFill="1" applyAlignment="1">
      <alignment horizontal="center" vertical="center"/>
    </xf>
    <xf numFmtId="21" fontId="1" fillId="2" borderId="0" xfId="0" applyNumberFormat="1" applyFont="1" applyFill="1" applyAlignment="1">
      <alignment horizontal="center" vertical="center"/>
    </xf>
    <xf numFmtId="21" fontId="1" fillId="2" borderId="3" xfId="0" applyNumberFormat="1" applyFont="1" applyFill="1" applyBorder="1" applyAlignment="1">
      <alignment horizontal="center" vertical="center" wrapText="1"/>
    </xf>
    <xf numFmtId="21" fontId="1" fillId="2" borderId="8" xfId="0" applyNumberFormat="1" applyFont="1" applyFill="1" applyBorder="1" applyAlignment="1">
      <alignment horizontal="center" vertical="center"/>
    </xf>
    <xf numFmtId="21" fontId="1" fillId="2" borderId="11" xfId="0" applyNumberFormat="1" applyFont="1" applyFill="1" applyBorder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21" fontId="1" fillId="0" borderId="3" xfId="0" applyNumberFormat="1" applyFont="1" applyBorder="1" applyAlignment="1">
      <alignment horizontal="center" vertical="center" wrapText="1"/>
    </xf>
    <xf numFmtId="21" fontId="1" fillId="0" borderId="9" xfId="0" applyNumberFormat="1" applyFont="1" applyBorder="1" applyAlignment="1">
      <alignment horizontal="center" vertical="center"/>
    </xf>
    <xf numFmtId="21" fontId="0" fillId="0" borderId="12" xfId="0" quotePrefix="1" applyNumberFormat="1" applyBorder="1"/>
    <xf numFmtId="0" fontId="0" fillId="0" borderId="12" xfId="0" quotePrefix="1" applyBorder="1" applyAlignment="1">
      <alignment horizontal="center" vertical="center"/>
    </xf>
    <xf numFmtId="21" fontId="0" fillId="0" borderId="12" xfId="0" applyNumberFormat="1" applyBorder="1"/>
    <xf numFmtId="0" fontId="1" fillId="0" borderId="12" xfId="0" quotePrefix="1" applyFont="1" applyBorder="1" applyAlignment="1">
      <alignment horizontal="center" vertical="center"/>
    </xf>
    <xf numFmtId="0" fontId="0" fillId="2" borderId="12" xfId="0" quotePrefix="1" applyFill="1" applyBorder="1" applyAlignment="1">
      <alignment horizontal="left"/>
    </xf>
    <xf numFmtId="21" fontId="1" fillId="0" borderId="12" xfId="0" quotePrefix="1" applyNumberFormat="1" applyFont="1" applyBorder="1" applyAlignment="1">
      <alignment horizontal="center" vertical="center"/>
    </xf>
    <xf numFmtId="21" fontId="0" fillId="2" borderId="12" xfId="0" quotePrefix="1" applyNumberFormat="1" applyFill="1" applyBorder="1" applyAlignment="1">
      <alignment horizontal="left"/>
    </xf>
    <xf numFmtId="1" fontId="0" fillId="0" borderId="12" xfId="0" quotePrefix="1" applyNumberFormat="1" applyBorder="1" applyAlignment="1">
      <alignment horizontal="center" vertical="center"/>
    </xf>
    <xf numFmtId="165" fontId="0" fillId="2" borderId="0" xfId="0" applyNumberFormat="1" applyFill="1"/>
    <xf numFmtId="165" fontId="1" fillId="2" borderId="0" xfId="0" applyNumberFormat="1" applyFont="1" applyFill="1"/>
    <xf numFmtId="165" fontId="1" fillId="2" borderId="3" xfId="0" applyNumberFormat="1" applyFont="1" applyFill="1" applyBorder="1" applyAlignment="1">
      <alignment wrapText="1"/>
    </xf>
    <xf numFmtId="165" fontId="1" fillId="2" borderId="8" xfId="0" applyNumberFormat="1" applyFont="1" applyFill="1" applyBorder="1"/>
    <xf numFmtId="165" fontId="1" fillId="2" borderId="11" xfId="0" applyNumberFormat="1" applyFont="1" applyFill="1" applyBorder="1"/>
    <xf numFmtId="21" fontId="0" fillId="2" borderId="12" xfId="0" quotePrefix="1" applyNumberFormat="1" applyFill="1" applyBorder="1"/>
    <xf numFmtId="21" fontId="0" fillId="2" borderId="12" xfId="0" applyNumberFormat="1" applyFill="1" applyBorder="1"/>
    <xf numFmtId="21" fontId="0" fillId="0" borderId="18" xfId="0" applyNumberFormat="1" applyBorder="1"/>
    <xf numFmtId="21" fontId="0" fillId="0" borderId="2" xfId="0" applyNumberFormat="1" applyBorder="1"/>
    <xf numFmtId="165" fontId="0" fillId="0" borderId="0" xfId="0" applyNumberFormat="1"/>
    <xf numFmtId="21" fontId="0" fillId="2" borderId="0" xfId="0" quotePrefix="1" applyNumberFormat="1" applyFill="1"/>
    <xf numFmtId="49" fontId="0" fillId="2" borderId="12" xfId="0" applyNumberFormat="1" applyFill="1" applyBorder="1" applyAlignment="1">
      <alignment horizontal="left"/>
    </xf>
    <xf numFmtId="21" fontId="0" fillId="2" borderId="12" xfId="0" quotePrefix="1" applyNumberFormat="1" applyFill="1" applyBorder="1" applyAlignment="1">
      <alignment horizontal="left" vertical="center"/>
    </xf>
    <xf numFmtId="166" fontId="0" fillId="2" borderId="12" xfId="0" quotePrefix="1" applyNumberFormat="1" applyFill="1" applyBorder="1" applyAlignment="1">
      <alignment horizontal="left"/>
    </xf>
    <xf numFmtId="21" fontId="0" fillId="2" borderId="12" xfId="0" applyNumberFormat="1" applyFill="1" applyBorder="1" applyAlignment="1">
      <alignment horizontal="left" wrapText="1"/>
    </xf>
    <xf numFmtId="0" fontId="13" fillId="2" borderId="0" xfId="0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20" fontId="1" fillId="2" borderId="14" xfId="0" applyNumberFormat="1" applyFont="1" applyFill="1" applyBorder="1" applyAlignment="1">
      <alignment horizontal="center" vertical="center"/>
    </xf>
    <xf numFmtId="20" fontId="1" fillId="2" borderId="17" xfId="0" applyNumberFormat="1" applyFont="1" applyFill="1" applyBorder="1" applyAlignment="1">
      <alignment horizontal="center" vertical="center"/>
    </xf>
    <xf numFmtId="20" fontId="1" fillId="2" borderId="9" xfId="0" applyNumberFormat="1" applyFont="1" applyFill="1" applyBorder="1" applyAlignment="1">
      <alignment horizontal="center" vertical="center"/>
    </xf>
    <xf numFmtId="20" fontId="1" fillId="2" borderId="5" xfId="0" applyNumberFormat="1" applyFont="1" applyFill="1" applyBorder="1" applyAlignment="1">
      <alignment horizontal="center" vertical="center"/>
    </xf>
    <xf numFmtId="20" fontId="1" fillId="2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microsoft.com/office/2017/10/relationships/person" Target="persons/person0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4F524-EFF1-4A75-A1AC-E1FB05123B8C}">
  <sheetPr>
    <pageSetUpPr fitToPage="1"/>
  </sheetPr>
  <dimension ref="A1:O33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33" sqref="D33"/>
    </sheetView>
  </sheetViews>
  <sheetFormatPr defaultRowHeight="14.4" x14ac:dyDescent="0.3"/>
  <cols>
    <col min="1" max="1" width="5.88671875" style="106" customWidth="1"/>
    <col min="2" max="2" width="26.5546875" style="50" customWidth="1"/>
    <col min="3" max="3" width="12.109375" style="4" customWidth="1"/>
    <col min="4" max="4" width="17.44140625" style="103" customWidth="1"/>
    <col min="5" max="6" width="9.109375" style="4" customWidth="1"/>
    <col min="7" max="9" width="8.88671875" style="4"/>
    <col min="10" max="10" width="11.5546875" style="80" bestFit="1" customWidth="1"/>
    <col min="11" max="11" width="8.88671875" style="33"/>
    <col min="12" max="12" width="8.88671875" style="133" customWidth="1"/>
    <col min="13" max="13" width="8.109375" style="9" customWidth="1"/>
    <col min="14" max="14" width="15.6640625" style="1" customWidth="1"/>
    <col min="15" max="15" width="8.88671875" style="1"/>
  </cols>
  <sheetData>
    <row r="1" spans="1:15" x14ac:dyDescent="0.3">
      <c r="B1" s="45"/>
      <c r="C1" s="5"/>
      <c r="D1" s="94"/>
      <c r="E1" s="5"/>
      <c r="F1" s="5"/>
      <c r="G1" s="5"/>
      <c r="H1" s="5"/>
      <c r="I1" s="5"/>
      <c r="J1" s="72"/>
      <c r="K1" s="7"/>
    </row>
    <row r="2" spans="1:15" s="2" customFormat="1" x14ac:dyDescent="0.3">
      <c r="A2" s="107" t="s">
        <v>165</v>
      </c>
      <c r="B2" s="46"/>
      <c r="C2" s="7"/>
      <c r="D2" s="95"/>
      <c r="E2" s="7"/>
      <c r="F2" s="7"/>
      <c r="G2" s="7"/>
      <c r="H2" s="7"/>
      <c r="I2" s="7"/>
      <c r="J2" s="73"/>
      <c r="K2" s="7"/>
      <c r="L2" s="133"/>
      <c r="M2" s="9"/>
      <c r="N2" s="3"/>
      <c r="O2" s="3"/>
    </row>
    <row r="3" spans="1:15" ht="15.6" x14ac:dyDescent="0.3">
      <c r="A3" s="108"/>
      <c r="B3" s="47"/>
      <c r="C3" s="159" t="s">
        <v>208</v>
      </c>
      <c r="D3" s="159"/>
      <c r="E3" s="159"/>
      <c r="F3" s="159"/>
      <c r="G3" s="159"/>
      <c r="H3" s="159"/>
      <c r="I3" s="159"/>
      <c r="J3" s="159"/>
      <c r="K3" s="159"/>
    </row>
    <row r="4" spans="1:15" ht="15" thickBot="1" x14ac:dyDescent="0.35">
      <c r="A4" s="109"/>
      <c r="B4" s="47" t="s">
        <v>230</v>
      </c>
      <c r="C4" s="5"/>
      <c r="D4" s="94"/>
      <c r="E4" s="5"/>
      <c r="F4" s="5"/>
      <c r="G4" s="5"/>
      <c r="H4" s="5"/>
      <c r="I4" s="5"/>
      <c r="J4" s="72"/>
      <c r="K4" s="7"/>
    </row>
    <row r="5" spans="1:15" s="2" customFormat="1" ht="43.8" thickBot="1" x14ac:dyDescent="0.35">
      <c r="A5" s="114"/>
      <c r="B5" s="115" t="s">
        <v>0</v>
      </c>
      <c r="C5" s="116" t="s">
        <v>5</v>
      </c>
      <c r="D5" s="117" t="s">
        <v>207</v>
      </c>
      <c r="E5" s="29" t="s">
        <v>225</v>
      </c>
      <c r="F5" s="29" t="s">
        <v>1</v>
      </c>
      <c r="G5" s="116" t="s">
        <v>224</v>
      </c>
      <c r="H5" s="29" t="s">
        <v>206</v>
      </c>
      <c r="I5" s="29" t="s">
        <v>243</v>
      </c>
      <c r="J5" s="75" t="s">
        <v>245</v>
      </c>
      <c r="K5" s="116" t="s">
        <v>8</v>
      </c>
      <c r="L5" s="123" t="s">
        <v>10</v>
      </c>
      <c r="M5" s="9"/>
      <c r="N5" s="3"/>
      <c r="O5" s="3"/>
    </row>
    <row r="6" spans="1:15" s="27" customFormat="1" x14ac:dyDescent="0.3">
      <c r="A6" s="160"/>
      <c r="B6" s="161"/>
      <c r="C6" s="162"/>
      <c r="D6" s="97"/>
      <c r="E6" s="25" t="s">
        <v>226</v>
      </c>
      <c r="F6" s="25" t="s">
        <v>226</v>
      </c>
      <c r="G6" s="25" t="s">
        <v>226</v>
      </c>
      <c r="H6" s="25" t="s">
        <v>226</v>
      </c>
      <c r="I6" s="25" t="s">
        <v>226</v>
      </c>
      <c r="J6" s="25" t="s">
        <v>226</v>
      </c>
      <c r="K6" s="24"/>
      <c r="L6" s="135"/>
      <c r="M6" s="9"/>
      <c r="N6" s="3"/>
      <c r="O6" s="3"/>
    </row>
    <row r="7" spans="1:15" s="2" customFormat="1" x14ac:dyDescent="0.3">
      <c r="A7" s="163"/>
      <c r="B7" s="164"/>
      <c r="C7" s="162"/>
      <c r="D7" s="97"/>
      <c r="E7" s="29">
        <v>30</v>
      </c>
      <c r="F7" s="29">
        <v>30</v>
      </c>
      <c r="G7" s="29">
        <v>30</v>
      </c>
      <c r="H7" s="29">
        <v>30</v>
      </c>
      <c r="I7" s="29">
        <v>30</v>
      </c>
      <c r="J7" s="75">
        <v>30</v>
      </c>
      <c r="K7" s="29">
        <f>SUM(E7:J7)</f>
        <v>180</v>
      </c>
      <c r="L7" s="123"/>
      <c r="M7" s="9"/>
      <c r="N7" s="3"/>
      <c r="O7" s="3"/>
    </row>
    <row r="8" spans="1:15" s="2" customFormat="1" x14ac:dyDescent="0.3">
      <c r="A8" s="165"/>
      <c r="B8" s="166"/>
      <c r="C8" s="167"/>
      <c r="D8" s="98"/>
      <c r="E8" s="29"/>
      <c r="F8" s="29"/>
      <c r="G8" s="29"/>
      <c r="H8" s="29"/>
      <c r="I8" s="29"/>
      <c r="J8" s="75"/>
      <c r="K8" s="29"/>
      <c r="L8" s="123"/>
      <c r="M8" s="9"/>
      <c r="N8" s="3"/>
      <c r="O8" s="3"/>
    </row>
    <row r="9" spans="1:15" ht="30" customHeight="1" x14ac:dyDescent="0.3">
      <c r="A9" s="110">
        <v>1</v>
      </c>
      <c r="B9" s="44" t="s">
        <v>16</v>
      </c>
      <c r="C9" s="70" t="s">
        <v>19</v>
      </c>
      <c r="D9" s="120" t="s">
        <v>247</v>
      </c>
      <c r="E9" s="31">
        <v>30</v>
      </c>
      <c r="F9" s="31">
        <v>30</v>
      </c>
      <c r="G9" s="31">
        <v>30</v>
      </c>
      <c r="H9" s="31">
        <v>30</v>
      </c>
      <c r="I9" s="31">
        <v>30</v>
      </c>
      <c r="J9" s="76">
        <v>30</v>
      </c>
      <c r="K9" s="36">
        <f t="shared" ref="K9:K24" si="0">SUM(E9:J9)</f>
        <v>180</v>
      </c>
      <c r="L9" s="136" t="s">
        <v>248</v>
      </c>
      <c r="M9" s="9" t="s">
        <v>11</v>
      </c>
      <c r="N9" s="81">
        <v>320</v>
      </c>
    </row>
    <row r="10" spans="1:15" ht="30" customHeight="1" x14ac:dyDescent="0.3">
      <c r="A10" s="110">
        <v>2</v>
      </c>
      <c r="B10" s="44" t="s">
        <v>16</v>
      </c>
      <c r="C10" s="70" t="s">
        <v>18</v>
      </c>
      <c r="D10" s="120" t="s">
        <v>246</v>
      </c>
      <c r="E10" s="31">
        <v>30</v>
      </c>
      <c r="F10" s="31">
        <v>30</v>
      </c>
      <c r="G10" s="31">
        <v>30</v>
      </c>
      <c r="H10" s="31">
        <v>30</v>
      </c>
      <c r="I10" s="31">
        <v>30</v>
      </c>
      <c r="J10" s="76">
        <v>30</v>
      </c>
      <c r="K10" s="36">
        <f t="shared" si="0"/>
        <v>180</v>
      </c>
      <c r="L10" s="136" t="s">
        <v>249</v>
      </c>
      <c r="M10" s="9" t="s">
        <v>12</v>
      </c>
      <c r="N10" s="81">
        <v>240</v>
      </c>
    </row>
    <row r="11" spans="1:15" ht="30" customHeight="1" x14ac:dyDescent="0.3">
      <c r="A11" s="110">
        <v>3</v>
      </c>
      <c r="B11" s="44" t="s">
        <v>188</v>
      </c>
      <c r="C11" s="70" t="s">
        <v>189</v>
      </c>
      <c r="D11" s="120" t="s">
        <v>250</v>
      </c>
      <c r="E11" s="31">
        <v>30</v>
      </c>
      <c r="F11" s="31">
        <v>30</v>
      </c>
      <c r="G11" s="31">
        <v>30</v>
      </c>
      <c r="H11" s="31">
        <v>30</v>
      </c>
      <c r="I11" s="31">
        <v>30</v>
      </c>
      <c r="J11" s="76">
        <v>30</v>
      </c>
      <c r="K11" s="29">
        <f t="shared" si="0"/>
        <v>180</v>
      </c>
      <c r="L11" s="136" t="s">
        <v>251</v>
      </c>
      <c r="M11" s="9" t="s">
        <v>13</v>
      </c>
      <c r="N11" s="81">
        <v>160</v>
      </c>
    </row>
    <row r="12" spans="1:15" ht="30" customHeight="1" x14ac:dyDescent="0.3">
      <c r="A12" s="110">
        <v>4</v>
      </c>
      <c r="B12" s="44" t="s">
        <v>188</v>
      </c>
      <c r="C12" s="70" t="s">
        <v>190</v>
      </c>
      <c r="D12" s="120" t="s">
        <v>252</v>
      </c>
      <c r="E12" s="31">
        <v>30</v>
      </c>
      <c r="F12" s="31">
        <v>30</v>
      </c>
      <c r="G12" s="31">
        <v>30</v>
      </c>
      <c r="H12" s="31">
        <v>30</v>
      </c>
      <c r="I12" s="31">
        <v>30</v>
      </c>
      <c r="J12" s="76">
        <v>30</v>
      </c>
      <c r="K12" s="36">
        <f t="shared" si="0"/>
        <v>180</v>
      </c>
      <c r="L12" s="136" t="s">
        <v>253</v>
      </c>
      <c r="M12" s="9" t="s">
        <v>14</v>
      </c>
      <c r="N12" s="81">
        <v>80</v>
      </c>
    </row>
    <row r="13" spans="1:15" ht="30" customHeight="1" x14ac:dyDescent="0.3">
      <c r="A13" s="110">
        <v>5</v>
      </c>
      <c r="B13" s="44" t="s">
        <v>16</v>
      </c>
      <c r="C13" s="70" t="s">
        <v>202</v>
      </c>
      <c r="D13" s="120" t="s">
        <v>254</v>
      </c>
      <c r="E13" s="31">
        <v>30</v>
      </c>
      <c r="F13" s="31">
        <v>30</v>
      </c>
      <c r="G13" s="31">
        <v>30</v>
      </c>
      <c r="H13" s="31">
        <v>30</v>
      </c>
      <c r="I13" s="31">
        <v>30</v>
      </c>
      <c r="J13" s="76">
        <v>30</v>
      </c>
      <c r="K13" s="29">
        <f t="shared" si="0"/>
        <v>180</v>
      </c>
      <c r="L13" s="136" t="s">
        <v>255</v>
      </c>
      <c r="N13" s="81"/>
    </row>
    <row r="14" spans="1:15" ht="30" customHeight="1" x14ac:dyDescent="0.3">
      <c r="A14" s="110">
        <v>6</v>
      </c>
      <c r="B14" s="70" t="s">
        <v>168</v>
      </c>
      <c r="C14" s="70" t="s">
        <v>169</v>
      </c>
      <c r="D14" s="120" t="s">
        <v>256</v>
      </c>
      <c r="E14" s="31">
        <v>30</v>
      </c>
      <c r="F14" s="31">
        <v>30</v>
      </c>
      <c r="G14" s="31">
        <v>30</v>
      </c>
      <c r="H14" s="31">
        <v>30</v>
      </c>
      <c r="I14" s="31">
        <v>30</v>
      </c>
      <c r="J14" s="76">
        <v>30</v>
      </c>
      <c r="K14" s="36">
        <f t="shared" si="0"/>
        <v>180</v>
      </c>
      <c r="L14" s="136" t="s">
        <v>257</v>
      </c>
    </row>
    <row r="15" spans="1:15" ht="30" customHeight="1" x14ac:dyDescent="0.3">
      <c r="A15" s="110">
        <v>7</v>
      </c>
      <c r="B15" s="70" t="s">
        <v>223</v>
      </c>
      <c r="C15" s="70" t="s">
        <v>159</v>
      </c>
      <c r="D15" s="35" t="s">
        <v>258</v>
      </c>
      <c r="E15" s="31">
        <v>30</v>
      </c>
      <c r="F15" s="31">
        <v>30</v>
      </c>
      <c r="G15" s="31">
        <v>30</v>
      </c>
      <c r="H15" s="31">
        <v>30</v>
      </c>
      <c r="I15" s="31">
        <v>30</v>
      </c>
      <c r="J15" s="76">
        <v>30</v>
      </c>
      <c r="K15" s="36">
        <f t="shared" si="0"/>
        <v>180</v>
      </c>
      <c r="L15" s="136" t="s">
        <v>259</v>
      </c>
    </row>
    <row r="16" spans="1:15" ht="30" customHeight="1" x14ac:dyDescent="0.3">
      <c r="A16" s="110">
        <v>8</v>
      </c>
      <c r="B16" s="70" t="s">
        <v>215</v>
      </c>
      <c r="C16" s="70" t="s">
        <v>217</v>
      </c>
      <c r="D16" s="137" t="s">
        <v>260</v>
      </c>
      <c r="E16" s="31">
        <v>30</v>
      </c>
      <c r="F16" s="31">
        <v>30</v>
      </c>
      <c r="G16" s="31">
        <v>30</v>
      </c>
      <c r="H16" s="31">
        <v>30</v>
      </c>
      <c r="I16" s="31">
        <v>30</v>
      </c>
      <c r="J16" s="76">
        <v>30</v>
      </c>
      <c r="K16" s="36">
        <f t="shared" si="0"/>
        <v>180</v>
      </c>
      <c r="L16" s="136" t="s">
        <v>261</v>
      </c>
      <c r="M16" s="38"/>
    </row>
    <row r="17" spans="1:14" ht="30" customHeight="1" x14ac:dyDescent="0.3">
      <c r="A17" s="110">
        <v>9</v>
      </c>
      <c r="B17" s="70" t="s">
        <v>215</v>
      </c>
      <c r="C17" s="70" t="s">
        <v>218</v>
      </c>
      <c r="D17" s="120" t="s">
        <v>262</v>
      </c>
      <c r="E17" s="31">
        <v>30</v>
      </c>
      <c r="F17" s="31">
        <v>30</v>
      </c>
      <c r="G17" s="31">
        <v>30</v>
      </c>
      <c r="H17" s="31">
        <v>30</v>
      </c>
      <c r="I17" s="31">
        <v>30</v>
      </c>
      <c r="J17" s="76">
        <v>30</v>
      </c>
      <c r="K17" s="36">
        <f t="shared" si="0"/>
        <v>180</v>
      </c>
      <c r="L17" s="136" t="s">
        <v>404</v>
      </c>
    </row>
    <row r="18" spans="1:14" ht="30" customHeight="1" x14ac:dyDescent="0.3">
      <c r="A18" s="110">
        <v>10</v>
      </c>
      <c r="B18" s="44" t="s">
        <v>172</v>
      </c>
      <c r="C18" s="70" t="s">
        <v>33</v>
      </c>
      <c r="D18" s="120" t="s">
        <v>263</v>
      </c>
      <c r="E18" s="31">
        <v>30</v>
      </c>
      <c r="F18" s="31">
        <v>30</v>
      </c>
      <c r="G18" s="31">
        <v>30</v>
      </c>
      <c r="H18" s="31">
        <v>30</v>
      </c>
      <c r="I18" s="31">
        <v>30</v>
      </c>
      <c r="J18" s="76">
        <v>30</v>
      </c>
      <c r="K18" s="36">
        <f t="shared" si="0"/>
        <v>180</v>
      </c>
      <c r="L18" s="136" t="s">
        <v>405</v>
      </c>
      <c r="M18" s="38"/>
    </row>
    <row r="19" spans="1:14" ht="30" customHeight="1" x14ac:dyDescent="0.3">
      <c r="A19" s="110">
        <v>11</v>
      </c>
      <c r="B19" s="44" t="s">
        <v>203</v>
      </c>
      <c r="C19" s="70" t="s">
        <v>204</v>
      </c>
      <c r="D19" s="120" t="s">
        <v>264</v>
      </c>
      <c r="E19" s="31">
        <v>30</v>
      </c>
      <c r="F19" s="31">
        <v>30</v>
      </c>
      <c r="G19" s="31">
        <v>30</v>
      </c>
      <c r="H19" s="31">
        <v>30</v>
      </c>
      <c r="I19" s="31">
        <v>30</v>
      </c>
      <c r="J19" s="76">
        <v>30</v>
      </c>
      <c r="K19" s="36">
        <f t="shared" si="0"/>
        <v>180</v>
      </c>
      <c r="L19" s="136" t="s">
        <v>406</v>
      </c>
      <c r="M19" s="38"/>
    </row>
    <row r="20" spans="1:14" ht="30" customHeight="1" x14ac:dyDescent="0.3">
      <c r="A20" s="110">
        <v>12</v>
      </c>
      <c r="B20" s="44" t="s">
        <v>198</v>
      </c>
      <c r="C20" s="70" t="s">
        <v>17</v>
      </c>
      <c r="D20" s="120" t="s">
        <v>265</v>
      </c>
      <c r="E20" s="39">
        <v>30</v>
      </c>
      <c r="F20" s="39">
        <v>30</v>
      </c>
      <c r="G20" s="39">
        <v>30</v>
      </c>
      <c r="H20" s="39">
        <v>30</v>
      </c>
      <c r="I20" s="39">
        <v>30</v>
      </c>
      <c r="J20" s="77">
        <v>30</v>
      </c>
      <c r="K20" s="36">
        <f t="shared" si="0"/>
        <v>180</v>
      </c>
      <c r="L20" s="136" t="s">
        <v>407</v>
      </c>
      <c r="M20" s="38"/>
    </row>
    <row r="21" spans="1:14" ht="30" customHeight="1" x14ac:dyDescent="0.3">
      <c r="A21" s="110">
        <v>13</v>
      </c>
      <c r="B21" s="70" t="s">
        <v>16</v>
      </c>
      <c r="C21" s="70" t="s">
        <v>17</v>
      </c>
      <c r="D21" s="120" t="s">
        <v>266</v>
      </c>
      <c r="E21" s="31">
        <v>30</v>
      </c>
      <c r="F21" s="31">
        <v>30</v>
      </c>
      <c r="G21" s="31">
        <v>30</v>
      </c>
      <c r="H21" s="31">
        <v>30</v>
      </c>
      <c r="I21" s="31">
        <v>30</v>
      </c>
      <c r="J21" s="76">
        <v>30</v>
      </c>
      <c r="K21" s="36">
        <f t="shared" si="0"/>
        <v>180</v>
      </c>
      <c r="L21" s="136" t="s">
        <v>408</v>
      </c>
      <c r="M21" s="38"/>
    </row>
    <row r="22" spans="1:14" ht="30" customHeight="1" x14ac:dyDescent="0.3">
      <c r="A22" s="110">
        <v>14</v>
      </c>
      <c r="B22" s="70" t="s">
        <v>205</v>
      </c>
      <c r="C22" s="70" t="s">
        <v>222</v>
      </c>
      <c r="D22" s="120" t="s">
        <v>267</v>
      </c>
      <c r="E22" s="31">
        <v>30</v>
      </c>
      <c r="F22" s="31">
        <v>30</v>
      </c>
      <c r="G22" s="31">
        <v>30</v>
      </c>
      <c r="H22" s="31">
        <v>30</v>
      </c>
      <c r="I22" s="31">
        <v>0</v>
      </c>
      <c r="J22" s="76">
        <v>0</v>
      </c>
      <c r="K22" s="36">
        <f t="shared" si="0"/>
        <v>120</v>
      </c>
      <c r="L22" s="136" t="s">
        <v>342</v>
      </c>
      <c r="M22" s="38"/>
    </row>
    <row r="23" spans="1:14" ht="30" customHeight="1" x14ac:dyDescent="0.3">
      <c r="A23" s="110">
        <v>15</v>
      </c>
      <c r="B23" s="70" t="s">
        <v>240</v>
      </c>
      <c r="C23" s="70" t="s">
        <v>241</v>
      </c>
      <c r="D23" s="120" t="s">
        <v>268</v>
      </c>
      <c r="E23" s="31">
        <v>30</v>
      </c>
      <c r="F23" s="31">
        <v>30</v>
      </c>
      <c r="G23" s="31">
        <v>30</v>
      </c>
      <c r="H23" s="31">
        <v>30</v>
      </c>
      <c r="I23" s="31">
        <v>0</v>
      </c>
      <c r="J23" s="76">
        <v>0</v>
      </c>
      <c r="K23" s="36">
        <f t="shared" si="0"/>
        <v>120</v>
      </c>
      <c r="L23" s="136" t="s">
        <v>342</v>
      </c>
      <c r="M23" s="38"/>
    </row>
    <row r="24" spans="1:14" ht="30" customHeight="1" x14ac:dyDescent="0.3">
      <c r="A24" s="110">
        <v>16</v>
      </c>
      <c r="B24" s="70" t="s">
        <v>198</v>
      </c>
      <c r="C24" s="70" t="s">
        <v>199</v>
      </c>
      <c r="D24" s="120" t="s">
        <v>269</v>
      </c>
      <c r="E24" s="31">
        <v>30</v>
      </c>
      <c r="F24" s="31">
        <v>30</v>
      </c>
      <c r="G24" s="31">
        <v>0</v>
      </c>
      <c r="H24" s="31">
        <v>0</v>
      </c>
      <c r="I24" s="31">
        <v>0</v>
      </c>
      <c r="J24" s="76">
        <v>0</v>
      </c>
      <c r="K24" s="36">
        <f t="shared" si="0"/>
        <v>60</v>
      </c>
      <c r="L24" s="136" t="s">
        <v>342</v>
      </c>
    </row>
    <row r="25" spans="1:14" ht="30" customHeight="1" x14ac:dyDescent="0.3">
      <c r="A25" s="110">
        <v>17</v>
      </c>
      <c r="B25" s="69"/>
      <c r="C25" s="44"/>
      <c r="D25" s="35"/>
      <c r="E25" s="31"/>
      <c r="F25" s="31"/>
      <c r="G25" s="31"/>
      <c r="H25" s="31"/>
      <c r="I25" s="31"/>
      <c r="J25" s="76"/>
      <c r="K25" s="36">
        <f t="shared" ref="K25:K32" si="1">SUM(E25:J25)</f>
        <v>0</v>
      </c>
      <c r="L25" s="138"/>
      <c r="N25"/>
    </row>
    <row r="26" spans="1:14" ht="30" customHeight="1" x14ac:dyDescent="0.3">
      <c r="A26" s="110">
        <v>18</v>
      </c>
      <c r="B26" s="70"/>
      <c r="C26" s="70"/>
      <c r="D26" s="40"/>
      <c r="E26" s="31"/>
      <c r="F26" s="31"/>
      <c r="G26" s="31"/>
      <c r="H26" s="31"/>
      <c r="I26" s="31"/>
      <c r="J26" s="76"/>
      <c r="K26" s="36">
        <f t="shared" si="1"/>
        <v>0</v>
      </c>
      <c r="L26" s="138"/>
    </row>
    <row r="27" spans="1:14" ht="30" customHeight="1" x14ac:dyDescent="0.3">
      <c r="A27" s="110">
        <v>19</v>
      </c>
      <c r="B27" s="44"/>
      <c r="C27" s="44"/>
      <c r="D27" s="35"/>
      <c r="E27" s="31"/>
      <c r="F27" s="31"/>
      <c r="G27" s="31"/>
      <c r="H27" s="31"/>
      <c r="I27" s="31"/>
      <c r="J27" s="76"/>
      <c r="K27" s="36">
        <f t="shared" si="1"/>
        <v>0</v>
      </c>
      <c r="L27" s="138"/>
    </row>
    <row r="28" spans="1:14" ht="30" customHeight="1" x14ac:dyDescent="0.3">
      <c r="A28" s="110">
        <v>20</v>
      </c>
      <c r="B28" s="70"/>
      <c r="C28" s="70"/>
      <c r="D28" s="40"/>
      <c r="E28" s="31"/>
      <c r="F28" s="31"/>
      <c r="G28" s="31"/>
      <c r="H28" s="31"/>
      <c r="I28" s="31"/>
      <c r="J28" s="76"/>
      <c r="K28" s="36">
        <f t="shared" si="1"/>
        <v>0</v>
      </c>
      <c r="L28" s="138"/>
    </row>
    <row r="29" spans="1:14" ht="30" customHeight="1" x14ac:dyDescent="0.3">
      <c r="A29" s="110"/>
      <c r="B29" s="70"/>
      <c r="C29" s="70"/>
      <c r="D29" s="118"/>
      <c r="E29" s="31"/>
      <c r="F29" s="31"/>
      <c r="G29" s="31"/>
      <c r="H29" s="31"/>
      <c r="I29" s="31"/>
      <c r="J29" s="76"/>
      <c r="K29" s="36">
        <f t="shared" si="1"/>
        <v>0</v>
      </c>
      <c r="L29" s="138"/>
    </row>
    <row r="30" spans="1:14" ht="36" customHeight="1" x14ac:dyDescent="0.3">
      <c r="A30" s="110"/>
      <c r="B30" s="70"/>
      <c r="C30" s="70"/>
      <c r="D30" s="118"/>
      <c r="E30" s="31"/>
      <c r="F30" s="31"/>
      <c r="G30" s="31"/>
      <c r="H30" s="31"/>
      <c r="I30" s="31"/>
      <c r="J30" s="76"/>
      <c r="K30" s="36">
        <f t="shared" si="1"/>
        <v>0</v>
      </c>
      <c r="L30" s="138"/>
    </row>
    <row r="31" spans="1:14" ht="32.25" customHeight="1" x14ac:dyDescent="0.3">
      <c r="A31" s="110"/>
      <c r="B31" s="44"/>
      <c r="C31" s="70"/>
      <c r="D31" s="118"/>
      <c r="E31" s="31"/>
      <c r="F31" s="31"/>
      <c r="G31" s="31"/>
      <c r="H31" s="31"/>
      <c r="I31" s="31"/>
      <c r="J31" s="76"/>
      <c r="K31" s="36">
        <f t="shared" si="1"/>
        <v>0</v>
      </c>
      <c r="L31" s="138"/>
    </row>
    <row r="32" spans="1:14" ht="33" customHeight="1" x14ac:dyDescent="0.3">
      <c r="A32" s="110"/>
      <c r="B32" s="44"/>
      <c r="C32" s="44"/>
      <c r="D32" s="119"/>
      <c r="E32" s="53"/>
      <c r="F32" s="53"/>
      <c r="G32" s="53"/>
      <c r="H32" s="53"/>
      <c r="I32" s="53"/>
      <c r="J32" s="78"/>
      <c r="K32" s="61">
        <f t="shared" si="1"/>
        <v>0</v>
      </c>
      <c r="L32" s="138"/>
    </row>
    <row r="33" spans="1:15" s="52" customFormat="1" ht="32.700000000000003" customHeight="1" x14ac:dyDescent="0.3">
      <c r="A33" s="110"/>
      <c r="B33" s="111"/>
      <c r="C33" s="31"/>
      <c r="D33" s="112"/>
      <c r="E33" s="31"/>
      <c r="F33" s="31"/>
      <c r="G33" s="31"/>
      <c r="H33" s="31"/>
      <c r="I33" s="31"/>
      <c r="J33" s="76"/>
      <c r="K33" s="36"/>
      <c r="L33" s="123"/>
      <c r="M33" s="66"/>
      <c r="N33" s="67"/>
      <c r="O33" s="67"/>
    </row>
  </sheetData>
  <mergeCells count="2">
    <mergeCell ref="C3:K3"/>
    <mergeCell ref="A6:C8"/>
  </mergeCells>
  <pageMargins left="0.7" right="0.7" top="0.75" bottom="0.75" header="0.3" footer="0.3"/>
  <pageSetup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6D02A-2F02-4FE3-8816-4269E47C7C61}">
  <sheetPr>
    <pageSetUpPr fitToPage="1"/>
  </sheetPr>
  <dimension ref="A1:T56"/>
  <sheetViews>
    <sheetView workbookViewId="0">
      <pane xSplit="3" ySplit="7" topLeftCell="I29" activePane="bottomRight" state="frozen"/>
      <selection pane="topRight" activeCell="D1" sqref="D1"/>
      <selection pane="bottomLeft" activeCell="A8" sqref="A8"/>
      <selection pane="bottomRight" activeCell="T27" sqref="T27"/>
    </sheetView>
  </sheetViews>
  <sheetFormatPr defaultRowHeight="14.4" x14ac:dyDescent="0.3"/>
  <cols>
    <col min="1" max="1" width="5.88671875" style="4" customWidth="1"/>
    <col min="2" max="2" width="26.5546875" style="50" customWidth="1"/>
    <col min="3" max="3" width="19" style="4" customWidth="1"/>
    <col min="4" max="4" width="7.44140625" style="32" customWidth="1"/>
    <col min="5" max="5" width="8.88671875" style="33"/>
    <col min="6" max="6" width="8.88671875" style="32"/>
    <col min="7" max="7" width="8.88671875" style="8" customWidth="1"/>
    <col min="8" max="8" width="26.5546875" style="4" customWidth="1"/>
    <col min="9" max="9" width="19" style="4" customWidth="1"/>
    <col min="10" max="10" width="7.44140625" style="32" customWidth="1"/>
    <col min="11" max="11" width="8.88671875" style="33"/>
    <col min="12" max="12" width="8.88671875" style="32"/>
    <col min="13" max="13" width="8.88671875" style="8"/>
    <col min="14" max="14" width="18.6640625" bestFit="1" customWidth="1"/>
    <col min="15" max="15" width="10.109375" bestFit="1" customWidth="1"/>
    <col min="20" max="20" width="8.88671875" style="86"/>
  </cols>
  <sheetData>
    <row r="1" spans="1:20" x14ac:dyDescent="0.3">
      <c r="B1" s="45"/>
      <c r="C1" s="5"/>
      <c r="D1" s="6"/>
      <c r="E1" s="7"/>
      <c r="F1" s="6"/>
      <c r="H1" s="5"/>
      <c r="I1" s="5"/>
      <c r="J1" s="6"/>
      <c r="K1" s="7"/>
      <c r="L1" s="6"/>
      <c r="N1" s="5"/>
      <c r="O1" s="5"/>
      <c r="P1" s="6"/>
      <c r="Q1" s="7"/>
      <c r="R1" s="6"/>
      <c r="S1" s="8"/>
    </row>
    <row r="2" spans="1:20" s="2" customFormat="1" x14ac:dyDescent="0.3">
      <c r="A2" s="10" t="s">
        <v>4</v>
      </c>
      <c r="B2" s="46"/>
      <c r="C2" s="7"/>
      <c r="D2" s="11"/>
      <c r="E2" s="7"/>
      <c r="F2" s="11"/>
      <c r="G2" s="8"/>
      <c r="H2" s="7"/>
      <c r="I2" s="7"/>
      <c r="J2" s="11"/>
      <c r="K2" s="7"/>
      <c r="L2" s="11"/>
      <c r="M2" s="8"/>
      <c r="N2" s="7"/>
      <c r="O2" s="7"/>
      <c r="P2" s="11"/>
      <c r="Q2" s="7"/>
      <c r="R2" s="11"/>
      <c r="S2" s="8"/>
      <c r="T2" s="86"/>
    </row>
    <row r="3" spans="1:20" x14ac:dyDescent="0.3">
      <c r="A3" s="12"/>
      <c r="B3" s="47"/>
      <c r="C3" s="169" t="s">
        <v>146</v>
      </c>
      <c r="D3" s="169"/>
      <c r="E3" s="169"/>
      <c r="F3" s="169"/>
      <c r="H3" s="13"/>
      <c r="I3" s="169" t="s">
        <v>147</v>
      </c>
      <c r="J3" s="169"/>
      <c r="K3" s="169"/>
      <c r="L3" s="169"/>
      <c r="N3" s="13"/>
      <c r="O3" s="169" t="s">
        <v>156</v>
      </c>
      <c r="P3" s="169"/>
      <c r="Q3" s="169"/>
      <c r="R3" s="169"/>
      <c r="S3" s="8"/>
    </row>
    <row r="4" spans="1:20" ht="15" thickBot="1" x14ac:dyDescent="0.35">
      <c r="A4" s="5"/>
      <c r="B4" s="45"/>
      <c r="C4" s="5"/>
      <c r="D4" s="6"/>
      <c r="E4" s="7"/>
      <c r="F4" s="6"/>
      <c r="H4" s="5"/>
      <c r="I4" s="5"/>
      <c r="J4" s="6"/>
      <c r="K4" s="7"/>
      <c r="L4" s="6"/>
      <c r="N4" s="5"/>
      <c r="O4" s="5"/>
      <c r="P4" s="6"/>
      <c r="Q4" s="7"/>
      <c r="R4" s="6"/>
      <c r="S4" s="8"/>
    </row>
    <row r="5" spans="1:20" s="22" customFormat="1" ht="29.4" thickBot="1" x14ac:dyDescent="0.35">
      <c r="A5" s="15"/>
      <c r="B5" s="48" t="s">
        <v>0</v>
      </c>
      <c r="C5" s="15" t="s">
        <v>5</v>
      </c>
      <c r="D5" s="17" t="s">
        <v>6</v>
      </c>
      <c r="E5" s="15" t="s">
        <v>8</v>
      </c>
      <c r="F5" s="18" t="s">
        <v>9</v>
      </c>
      <c r="G5" s="19" t="s">
        <v>10</v>
      </c>
      <c r="H5" s="16" t="s">
        <v>0</v>
      </c>
      <c r="I5" s="15" t="s">
        <v>5</v>
      </c>
      <c r="J5" s="17" t="s">
        <v>6</v>
      </c>
      <c r="K5" s="15" t="s">
        <v>8</v>
      </c>
      <c r="L5" s="18" t="s">
        <v>9</v>
      </c>
      <c r="M5" s="19" t="s">
        <v>10</v>
      </c>
      <c r="N5" s="16" t="s">
        <v>0</v>
      </c>
      <c r="O5" s="15" t="s">
        <v>5</v>
      </c>
      <c r="P5" s="17" t="s">
        <v>6</v>
      </c>
      <c r="Q5" s="15" t="s">
        <v>8</v>
      </c>
      <c r="R5" s="18" t="s">
        <v>9</v>
      </c>
      <c r="S5" s="19" t="s">
        <v>10</v>
      </c>
      <c r="T5" s="87" t="s">
        <v>148</v>
      </c>
    </row>
    <row r="6" spans="1:20" s="27" customFormat="1" x14ac:dyDescent="0.3">
      <c r="A6" s="160"/>
      <c r="B6" s="161"/>
      <c r="C6" s="168"/>
      <c r="D6" s="23"/>
      <c r="E6" s="24"/>
      <c r="F6" s="170"/>
      <c r="G6" s="26"/>
      <c r="H6" s="9"/>
      <c r="I6" s="3"/>
      <c r="J6" s="23"/>
      <c r="K6" s="24"/>
      <c r="L6" s="170"/>
      <c r="M6" s="26"/>
      <c r="T6" s="88"/>
    </row>
    <row r="7" spans="1:20" s="2" customFormat="1" x14ac:dyDescent="0.3">
      <c r="A7" s="163"/>
      <c r="B7" s="164"/>
      <c r="C7" s="162"/>
      <c r="D7" s="28"/>
      <c r="E7" s="29">
        <v>150</v>
      </c>
      <c r="F7" s="171"/>
      <c r="G7" s="30"/>
      <c r="H7" s="9"/>
      <c r="I7" s="3"/>
      <c r="J7" s="28"/>
      <c r="K7" s="29">
        <v>150</v>
      </c>
      <c r="L7" s="171"/>
      <c r="M7" s="30"/>
      <c r="T7" s="89"/>
    </row>
    <row r="8" spans="1:20" s="2" customFormat="1" x14ac:dyDescent="0.3">
      <c r="A8" s="165"/>
      <c r="B8" s="166"/>
      <c r="C8" s="167"/>
      <c r="D8" s="28"/>
      <c r="E8" s="29"/>
      <c r="F8" s="172"/>
      <c r="G8" s="30"/>
      <c r="H8" s="9"/>
      <c r="I8" s="3"/>
      <c r="J8" s="28"/>
      <c r="K8" s="29"/>
      <c r="L8" s="172"/>
      <c r="M8" s="30"/>
      <c r="T8" s="89"/>
    </row>
    <row r="9" spans="1:20" ht="30" customHeight="1" x14ac:dyDescent="0.3">
      <c r="A9" s="44">
        <v>1</v>
      </c>
      <c r="B9" s="44" t="s">
        <v>16</v>
      </c>
      <c r="C9" s="70" t="s">
        <v>62</v>
      </c>
      <c r="D9" s="49">
        <v>5.8333333333333327E-2</v>
      </c>
      <c r="E9" s="29">
        <v>136</v>
      </c>
      <c r="F9" s="37">
        <v>0.25138888888888888</v>
      </c>
      <c r="G9" s="30">
        <v>272.30972222222221</v>
      </c>
      <c r="H9" s="60" t="s">
        <v>16</v>
      </c>
      <c r="I9" s="85" t="s">
        <v>94</v>
      </c>
      <c r="J9" s="42">
        <v>4.3750000000000004E-2</v>
      </c>
      <c r="K9" s="36">
        <v>150</v>
      </c>
      <c r="L9" s="37">
        <v>0.18680555555555556</v>
      </c>
      <c r="M9" s="30">
        <v>300.23055555555555</v>
      </c>
      <c r="N9" s="60" t="s">
        <v>16</v>
      </c>
      <c r="O9" s="59" t="s">
        <v>94</v>
      </c>
      <c r="P9" s="42">
        <v>5.6250000000000001E-2</v>
      </c>
      <c r="Q9" s="36">
        <v>138</v>
      </c>
      <c r="R9" s="37">
        <v>0.17569444444444446</v>
      </c>
      <c r="S9" s="30">
        <v>276.23194444444442</v>
      </c>
      <c r="T9" s="89">
        <f t="shared" ref="T9:T32" si="0">SUM(E9+K9+Q9)</f>
        <v>424</v>
      </c>
    </row>
    <row r="10" spans="1:20" ht="30" customHeight="1" x14ac:dyDescent="0.3">
      <c r="A10" s="44">
        <v>2</v>
      </c>
      <c r="B10" s="44" t="s">
        <v>25</v>
      </c>
      <c r="C10" s="70" t="s">
        <v>63</v>
      </c>
      <c r="D10" s="42">
        <v>6.1111111111111116E-2</v>
      </c>
      <c r="E10" s="36">
        <v>134</v>
      </c>
      <c r="F10" s="41">
        <v>0.3</v>
      </c>
      <c r="G10" s="30">
        <v>268.36111111111114</v>
      </c>
      <c r="H10" s="58" t="s">
        <v>25</v>
      </c>
      <c r="I10" s="44" t="s">
        <v>28</v>
      </c>
      <c r="J10" s="42">
        <v>3.9583333333333331E-2</v>
      </c>
      <c r="K10" s="36">
        <v>144</v>
      </c>
      <c r="L10" s="37">
        <v>0.18819444444444444</v>
      </c>
      <c r="M10" s="30">
        <v>288.22777777777776</v>
      </c>
      <c r="N10" s="60" t="s">
        <v>25</v>
      </c>
      <c r="O10" s="59" t="s">
        <v>63</v>
      </c>
      <c r="P10" s="42">
        <v>0.15347222222222223</v>
      </c>
      <c r="Q10" s="36">
        <v>144</v>
      </c>
      <c r="R10" s="37">
        <v>0.19305555555555554</v>
      </c>
      <c r="S10" s="30">
        <v>288.34652777777774</v>
      </c>
      <c r="T10" s="89">
        <f t="shared" si="0"/>
        <v>422</v>
      </c>
    </row>
    <row r="11" spans="1:20" ht="30" customHeight="1" x14ac:dyDescent="0.3">
      <c r="A11" s="44">
        <v>3</v>
      </c>
      <c r="B11" s="70" t="s">
        <v>16</v>
      </c>
      <c r="C11" s="70" t="s">
        <v>79</v>
      </c>
      <c r="D11" s="42">
        <v>6.3888888888888884E-2</v>
      </c>
      <c r="E11" s="36">
        <v>126</v>
      </c>
      <c r="F11" s="37">
        <v>0.26666666666666666</v>
      </c>
      <c r="G11" s="30">
        <v>252.33055555555555</v>
      </c>
      <c r="H11" s="60" t="s">
        <v>132</v>
      </c>
      <c r="I11" s="85" t="s">
        <v>18</v>
      </c>
      <c r="J11" s="42">
        <v>5.7638888888888885E-2</v>
      </c>
      <c r="K11" s="36">
        <v>144</v>
      </c>
      <c r="L11" s="37">
        <v>0.26250000000000001</v>
      </c>
      <c r="M11" s="30">
        <v>288.32013888888889</v>
      </c>
      <c r="N11" s="60" t="s">
        <v>16</v>
      </c>
      <c r="O11" s="59" t="s">
        <v>81</v>
      </c>
      <c r="P11" s="42">
        <v>5.486111111111111E-2</v>
      </c>
      <c r="Q11" s="36">
        <v>150</v>
      </c>
      <c r="R11" s="37">
        <v>0.16388888888888889</v>
      </c>
      <c r="S11" s="30">
        <v>300.21875</v>
      </c>
      <c r="T11" s="89">
        <f t="shared" si="0"/>
        <v>420</v>
      </c>
    </row>
    <row r="12" spans="1:20" ht="30" customHeight="1" x14ac:dyDescent="0.3">
      <c r="A12" s="44">
        <v>4</v>
      </c>
      <c r="B12" s="44" t="s">
        <v>139</v>
      </c>
      <c r="C12" s="70" t="s">
        <v>32</v>
      </c>
      <c r="D12" s="42">
        <v>0.10555555555555556</v>
      </c>
      <c r="E12" s="36">
        <v>146</v>
      </c>
      <c r="F12" s="37">
        <v>0.24930555555555556</v>
      </c>
      <c r="G12" s="30">
        <v>292.35486111111112</v>
      </c>
      <c r="H12" s="60" t="s">
        <v>34</v>
      </c>
      <c r="I12" s="59" t="s">
        <v>50</v>
      </c>
      <c r="J12" s="42">
        <v>0.11458333333333333</v>
      </c>
      <c r="K12" s="36">
        <v>135</v>
      </c>
      <c r="L12" s="37">
        <v>0.33333333333333331</v>
      </c>
      <c r="M12" s="30">
        <v>270.44791666666663</v>
      </c>
      <c r="N12" s="60" t="s">
        <v>34</v>
      </c>
      <c r="O12" s="59" t="s">
        <v>96</v>
      </c>
      <c r="P12" s="42">
        <v>0.15277777777777776</v>
      </c>
      <c r="Q12" s="36">
        <v>136</v>
      </c>
      <c r="R12" s="37">
        <v>0.26041666666666669</v>
      </c>
      <c r="S12" s="30">
        <v>272.41319444444446</v>
      </c>
      <c r="T12" s="89">
        <f t="shared" si="0"/>
        <v>417</v>
      </c>
    </row>
    <row r="13" spans="1:20" ht="30" customHeight="1" x14ac:dyDescent="0.3">
      <c r="A13" s="44">
        <v>5</v>
      </c>
      <c r="B13" s="70" t="s">
        <v>39</v>
      </c>
      <c r="C13" s="70" t="s">
        <v>77</v>
      </c>
      <c r="D13" s="42">
        <v>4.9305555555555554E-2</v>
      </c>
      <c r="E13" s="36">
        <v>130</v>
      </c>
      <c r="F13" s="37">
        <v>0.24236111111111111</v>
      </c>
      <c r="G13" s="30">
        <v>260.29166666666663</v>
      </c>
      <c r="H13" s="60" t="s">
        <v>39</v>
      </c>
      <c r="I13" s="59" t="s">
        <v>77</v>
      </c>
      <c r="J13" s="42">
        <v>6.458333333333334E-2</v>
      </c>
      <c r="K13" s="29">
        <v>142</v>
      </c>
      <c r="L13" s="37">
        <v>0.25138888888888888</v>
      </c>
      <c r="M13" s="30">
        <v>284.31597222222217</v>
      </c>
      <c r="N13" s="60" t="s">
        <v>39</v>
      </c>
      <c r="O13" s="59" t="s">
        <v>77</v>
      </c>
      <c r="P13" s="42">
        <v>7.5694444444444439E-2</v>
      </c>
      <c r="Q13" s="36">
        <v>142</v>
      </c>
      <c r="R13" s="37">
        <v>0.18402777777777779</v>
      </c>
      <c r="S13" s="30">
        <v>284.25972222222225</v>
      </c>
      <c r="T13" s="89">
        <f t="shared" si="0"/>
        <v>414</v>
      </c>
    </row>
    <row r="14" spans="1:20" ht="30" customHeight="1" x14ac:dyDescent="0.3">
      <c r="A14" s="44">
        <v>6</v>
      </c>
      <c r="B14" s="70" t="s">
        <v>34</v>
      </c>
      <c r="C14" s="70" t="s">
        <v>135</v>
      </c>
      <c r="D14" s="42">
        <v>0.13541666666666666</v>
      </c>
      <c r="E14" s="36">
        <v>144</v>
      </c>
      <c r="F14" s="37">
        <v>0.26041666666666669</v>
      </c>
      <c r="G14" s="30">
        <v>288.39583333333337</v>
      </c>
      <c r="H14" s="60" t="s">
        <v>34</v>
      </c>
      <c r="I14" s="59" t="s">
        <v>135</v>
      </c>
      <c r="J14" s="42">
        <v>0.13402777777777777</v>
      </c>
      <c r="K14" s="36">
        <v>134</v>
      </c>
      <c r="L14" s="37">
        <v>0.19583333333333333</v>
      </c>
      <c r="M14" s="30">
        <v>268.32986111111109</v>
      </c>
      <c r="N14" s="91" t="s">
        <v>34</v>
      </c>
      <c r="O14" s="59" t="s">
        <v>53</v>
      </c>
      <c r="P14" s="42">
        <v>7.4999999999999997E-2</v>
      </c>
      <c r="Q14" s="36">
        <v>132</v>
      </c>
      <c r="R14" s="37">
        <v>0.21041666666666667</v>
      </c>
      <c r="S14" s="30">
        <v>264.28541666666666</v>
      </c>
      <c r="T14" s="89">
        <f t="shared" si="0"/>
        <v>410</v>
      </c>
    </row>
    <row r="15" spans="1:20" ht="30" customHeight="1" x14ac:dyDescent="0.3">
      <c r="A15" s="44">
        <v>7</v>
      </c>
      <c r="B15" s="44" t="s">
        <v>35</v>
      </c>
      <c r="C15" s="70" t="s">
        <v>123</v>
      </c>
      <c r="D15" s="42">
        <v>8.1250000000000003E-2</v>
      </c>
      <c r="E15" s="36">
        <v>126</v>
      </c>
      <c r="F15" s="37">
        <v>0.23958333333333334</v>
      </c>
      <c r="G15" s="30">
        <v>252.32083333333335</v>
      </c>
      <c r="H15" s="60" t="s">
        <v>35</v>
      </c>
      <c r="I15" s="59" t="s">
        <v>123</v>
      </c>
      <c r="J15" s="42">
        <v>9.6527777777777768E-2</v>
      </c>
      <c r="K15" s="36">
        <v>140</v>
      </c>
      <c r="L15" s="37">
        <v>0.19375000000000001</v>
      </c>
      <c r="M15" s="30">
        <v>280.29027777777782</v>
      </c>
      <c r="N15" s="60" t="s">
        <v>35</v>
      </c>
      <c r="O15" s="59" t="s">
        <v>91</v>
      </c>
      <c r="P15" s="42">
        <v>0.10277777777777779</v>
      </c>
      <c r="Q15" s="36">
        <v>144</v>
      </c>
      <c r="R15" s="41">
        <v>0.24236111111111111</v>
      </c>
      <c r="S15" s="30">
        <v>288.34513888888887</v>
      </c>
      <c r="T15" s="89">
        <f t="shared" si="0"/>
        <v>410</v>
      </c>
    </row>
    <row r="16" spans="1:20" ht="30" customHeight="1" x14ac:dyDescent="0.3">
      <c r="A16" s="44">
        <v>8</v>
      </c>
      <c r="B16" s="44" t="s">
        <v>68</v>
      </c>
      <c r="C16" s="70" t="s">
        <v>31</v>
      </c>
      <c r="D16" s="42">
        <v>0.13333333333333333</v>
      </c>
      <c r="E16" s="36">
        <v>116</v>
      </c>
      <c r="F16" s="37">
        <v>0.26944444444444443</v>
      </c>
      <c r="G16" s="30">
        <v>232.40277777777777</v>
      </c>
      <c r="H16" s="60" t="s">
        <v>30</v>
      </c>
      <c r="I16" s="59" t="s">
        <v>134</v>
      </c>
      <c r="J16" s="42">
        <v>0.10555555555555556</v>
      </c>
      <c r="K16" s="36">
        <v>135</v>
      </c>
      <c r="L16" s="37">
        <v>0.22916666666666666</v>
      </c>
      <c r="M16" s="30">
        <v>270.33472222222224</v>
      </c>
      <c r="N16" s="60" t="s">
        <v>30</v>
      </c>
      <c r="O16" s="59" t="s">
        <v>31</v>
      </c>
      <c r="P16" s="42">
        <v>5.4166666666666669E-2</v>
      </c>
      <c r="Q16" s="36">
        <v>150</v>
      </c>
      <c r="R16" s="37">
        <v>0.14375000000000002</v>
      </c>
      <c r="S16" s="30">
        <v>300.19791666666669</v>
      </c>
      <c r="T16" s="89">
        <f t="shared" si="0"/>
        <v>401</v>
      </c>
    </row>
    <row r="17" spans="1:20" ht="30" customHeight="1" x14ac:dyDescent="0.3">
      <c r="A17" s="44">
        <v>9</v>
      </c>
      <c r="B17" s="44" t="s">
        <v>137</v>
      </c>
      <c r="C17" s="70" t="s">
        <v>24</v>
      </c>
      <c r="D17" s="42">
        <v>5.486111111111111E-2</v>
      </c>
      <c r="E17" s="36">
        <v>126</v>
      </c>
      <c r="F17" s="37">
        <v>0.29444444444444445</v>
      </c>
      <c r="G17" s="30">
        <v>252.34930555555556</v>
      </c>
      <c r="H17" s="59" t="s">
        <v>23</v>
      </c>
      <c r="I17" s="59" t="s">
        <v>48</v>
      </c>
      <c r="J17" s="35">
        <v>0.10069444444444443</v>
      </c>
      <c r="K17" s="36">
        <v>138</v>
      </c>
      <c r="L17" s="35">
        <v>0.22708333333333333</v>
      </c>
      <c r="M17" s="30">
        <v>276.32777777777778</v>
      </c>
      <c r="N17" s="60" t="s">
        <v>23</v>
      </c>
      <c r="O17" s="59" t="s">
        <v>48</v>
      </c>
      <c r="P17" s="42">
        <v>8.6111111111111124E-2</v>
      </c>
      <c r="Q17" s="36">
        <v>136</v>
      </c>
      <c r="R17" s="37">
        <v>0.18472222222222223</v>
      </c>
      <c r="S17" s="30">
        <v>272.27083333333331</v>
      </c>
      <c r="T17" s="89">
        <f t="shared" si="0"/>
        <v>400</v>
      </c>
    </row>
    <row r="18" spans="1:20" ht="30" customHeight="1" x14ac:dyDescent="0.3">
      <c r="A18" s="44">
        <v>10</v>
      </c>
      <c r="B18" s="70" t="s">
        <v>16</v>
      </c>
      <c r="C18" s="70" t="s">
        <v>57</v>
      </c>
      <c r="D18" s="42" t="s">
        <v>141</v>
      </c>
      <c r="E18" s="36">
        <v>122</v>
      </c>
      <c r="F18" s="37">
        <v>0.24027777777777778</v>
      </c>
      <c r="G18" s="30">
        <v>0.28055555555555556</v>
      </c>
      <c r="H18" s="60" t="s">
        <v>16</v>
      </c>
      <c r="I18" s="59" t="s">
        <v>85</v>
      </c>
      <c r="J18" s="42">
        <v>5.0694444444444452E-2</v>
      </c>
      <c r="K18" s="36">
        <v>138</v>
      </c>
      <c r="L18" s="37">
        <v>0.12986111111111112</v>
      </c>
      <c r="M18" s="30">
        <v>276.18055555555554</v>
      </c>
      <c r="N18" s="60" t="s">
        <v>92</v>
      </c>
      <c r="O18" s="59" t="s">
        <v>85</v>
      </c>
      <c r="P18" s="42">
        <v>3.9583333333333331E-2</v>
      </c>
      <c r="Q18" s="36">
        <v>138</v>
      </c>
      <c r="R18" s="37">
        <v>0.1673611111111111</v>
      </c>
      <c r="S18" s="30">
        <v>276.20694444444445</v>
      </c>
      <c r="T18" s="89">
        <f t="shared" si="0"/>
        <v>398</v>
      </c>
    </row>
    <row r="19" spans="1:20" ht="30" customHeight="1" x14ac:dyDescent="0.3">
      <c r="A19" s="44">
        <v>11</v>
      </c>
      <c r="B19" s="70" t="s">
        <v>39</v>
      </c>
      <c r="C19" s="70" t="s">
        <v>33</v>
      </c>
      <c r="D19" s="42">
        <v>5.0694444444444452E-2</v>
      </c>
      <c r="E19" s="36">
        <v>117</v>
      </c>
      <c r="F19" s="37">
        <v>0.33333333333333331</v>
      </c>
      <c r="G19" s="30">
        <v>234.38402777777779</v>
      </c>
      <c r="H19" s="60" t="s">
        <v>39</v>
      </c>
      <c r="I19" s="59" t="s">
        <v>53</v>
      </c>
      <c r="J19" s="42">
        <v>0.11458333333333333</v>
      </c>
      <c r="K19" s="36">
        <v>142</v>
      </c>
      <c r="L19" s="37">
        <v>0.31597222222222221</v>
      </c>
      <c r="M19" s="30">
        <v>284.43055555555554</v>
      </c>
      <c r="N19" s="60" t="s">
        <v>90</v>
      </c>
      <c r="O19" s="59" t="s">
        <v>58</v>
      </c>
      <c r="P19" s="42">
        <v>8.5416666666666655E-2</v>
      </c>
      <c r="Q19" s="29">
        <v>138</v>
      </c>
      <c r="R19" s="37">
        <v>0.24722222222222223</v>
      </c>
      <c r="S19" s="30">
        <v>276.33263888888888</v>
      </c>
      <c r="T19" s="89">
        <f t="shared" si="0"/>
        <v>397</v>
      </c>
    </row>
    <row r="20" spans="1:20" ht="30" customHeight="1" x14ac:dyDescent="0.3">
      <c r="A20" s="44">
        <v>12</v>
      </c>
      <c r="B20" s="70" t="s">
        <v>20</v>
      </c>
      <c r="C20" s="70" t="s">
        <v>54</v>
      </c>
      <c r="D20" s="42">
        <v>3.7499999999999999E-2</v>
      </c>
      <c r="E20" s="36">
        <v>120</v>
      </c>
      <c r="F20" s="37">
        <v>0.30277777777777776</v>
      </c>
      <c r="G20" s="30">
        <v>240.34027777777777</v>
      </c>
      <c r="H20" s="60" t="s">
        <v>20</v>
      </c>
      <c r="I20" s="59" t="s">
        <v>54</v>
      </c>
      <c r="J20" s="42">
        <v>6.1111111111111116E-2</v>
      </c>
      <c r="K20" s="36">
        <v>138</v>
      </c>
      <c r="L20" s="41">
        <v>0.19791666666666666</v>
      </c>
      <c r="M20" s="30">
        <v>276.25902777777782</v>
      </c>
      <c r="N20" s="60" t="s">
        <v>20</v>
      </c>
      <c r="O20" s="59" t="s">
        <v>54</v>
      </c>
      <c r="P20" s="42">
        <v>3.8194444444444441E-2</v>
      </c>
      <c r="Q20" s="36">
        <v>136</v>
      </c>
      <c r="R20" s="37">
        <v>0.30833333333333335</v>
      </c>
      <c r="S20" s="30">
        <v>272.34652777777779</v>
      </c>
      <c r="T20" s="89">
        <f t="shared" si="0"/>
        <v>394</v>
      </c>
    </row>
    <row r="21" spans="1:20" ht="30" customHeight="1" x14ac:dyDescent="0.3">
      <c r="A21" s="44">
        <v>13</v>
      </c>
      <c r="B21" s="70" t="s">
        <v>2</v>
      </c>
      <c r="C21" s="70" t="s">
        <v>3</v>
      </c>
      <c r="D21" s="42">
        <v>6.25E-2</v>
      </c>
      <c r="E21" s="36">
        <v>119</v>
      </c>
      <c r="F21" s="37">
        <v>0.33333333333333331</v>
      </c>
      <c r="G21" s="30">
        <v>238.39583333333334</v>
      </c>
      <c r="H21" s="60" t="s">
        <v>2</v>
      </c>
      <c r="I21" s="59" t="s">
        <v>128</v>
      </c>
      <c r="J21" s="42">
        <v>4.7916666666666663E-2</v>
      </c>
      <c r="K21" s="36">
        <v>134</v>
      </c>
      <c r="L21" s="37">
        <v>0.16458333333333333</v>
      </c>
      <c r="M21" s="30">
        <v>268.21249999999998</v>
      </c>
      <c r="N21" s="60" t="s">
        <v>2</v>
      </c>
      <c r="O21" s="59" t="s">
        <v>95</v>
      </c>
      <c r="P21" s="42">
        <v>7.8472222222222221E-2</v>
      </c>
      <c r="Q21" s="36">
        <v>134</v>
      </c>
      <c r="R21" s="37">
        <v>0.22847222222222222</v>
      </c>
      <c r="S21" s="30">
        <v>268.30694444444441</v>
      </c>
      <c r="T21" s="89">
        <f t="shared" si="0"/>
        <v>387</v>
      </c>
    </row>
    <row r="22" spans="1:20" ht="30" customHeight="1" x14ac:dyDescent="0.3">
      <c r="A22" s="44">
        <v>14</v>
      </c>
      <c r="B22" s="44" t="s">
        <v>15</v>
      </c>
      <c r="C22" s="70" t="s">
        <v>133</v>
      </c>
      <c r="D22" s="42">
        <v>5.2083333333333336E-2</v>
      </c>
      <c r="E22" s="29">
        <v>126</v>
      </c>
      <c r="F22" s="37">
        <v>0.3</v>
      </c>
      <c r="G22" s="30">
        <v>252.35208333333333</v>
      </c>
      <c r="H22" s="60" t="s">
        <v>15</v>
      </c>
      <c r="I22" s="59" t="s">
        <v>133</v>
      </c>
      <c r="J22" s="42">
        <v>4.9999999999999996E-2</v>
      </c>
      <c r="K22" s="36">
        <v>118</v>
      </c>
      <c r="L22" s="37">
        <v>0.2076388888888889</v>
      </c>
      <c r="M22" s="30">
        <v>236.25763888888889</v>
      </c>
      <c r="N22" s="90" t="s">
        <v>15</v>
      </c>
      <c r="O22" s="59" t="s">
        <v>130</v>
      </c>
      <c r="P22" s="42">
        <v>4.1666666666666664E-2</v>
      </c>
      <c r="Q22" s="36">
        <v>140</v>
      </c>
      <c r="R22" s="37">
        <v>0.20069444444444443</v>
      </c>
      <c r="S22" s="30">
        <v>280.24236111111111</v>
      </c>
      <c r="T22" s="89">
        <f t="shared" si="0"/>
        <v>384</v>
      </c>
    </row>
    <row r="23" spans="1:20" ht="30" customHeight="1" x14ac:dyDescent="0.3">
      <c r="A23" s="44">
        <v>15</v>
      </c>
      <c r="B23" s="70" t="s">
        <v>25</v>
      </c>
      <c r="C23" s="70" t="s">
        <v>127</v>
      </c>
      <c r="D23" s="42">
        <v>0.1111111111111111</v>
      </c>
      <c r="E23" s="36">
        <v>95</v>
      </c>
      <c r="F23" s="37">
        <v>0.18819444444444444</v>
      </c>
      <c r="G23" s="30">
        <v>190.29930555555555</v>
      </c>
      <c r="H23" s="60" t="s">
        <v>25</v>
      </c>
      <c r="I23" s="59" t="s">
        <v>127</v>
      </c>
      <c r="J23" s="35">
        <v>9.7222222222222224E-2</v>
      </c>
      <c r="K23" s="36">
        <v>138</v>
      </c>
      <c r="L23" s="35">
        <v>0.17152777777777775</v>
      </c>
      <c r="M23" s="30">
        <v>276.26875000000001</v>
      </c>
      <c r="N23" s="60" t="s">
        <v>89</v>
      </c>
      <c r="O23" s="59" t="s">
        <v>27</v>
      </c>
      <c r="P23" s="42">
        <v>7.5694444444444439E-2</v>
      </c>
      <c r="Q23" s="36">
        <v>150</v>
      </c>
      <c r="R23" s="37">
        <v>0.22916666666666666</v>
      </c>
      <c r="S23" s="30">
        <v>300.30486111111117</v>
      </c>
      <c r="T23" s="89">
        <f t="shared" si="0"/>
        <v>383</v>
      </c>
    </row>
    <row r="24" spans="1:20" ht="30" customHeight="1" x14ac:dyDescent="0.3">
      <c r="A24" s="44">
        <v>16</v>
      </c>
      <c r="B24" s="69" t="s">
        <v>20</v>
      </c>
      <c r="C24" s="44" t="s">
        <v>129</v>
      </c>
      <c r="D24" s="42" t="s">
        <v>140</v>
      </c>
      <c r="E24" s="36">
        <v>105</v>
      </c>
      <c r="F24" s="37">
        <v>0.33333333333333331</v>
      </c>
      <c r="G24" s="30">
        <v>0.36180555555555555</v>
      </c>
      <c r="H24" s="60" t="s">
        <v>20</v>
      </c>
      <c r="I24" s="59" t="s">
        <v>129</v>
      </c>
      <c r="J24" s="42">
        <v>7.013888888888889E-2</v>
      </c>
      <c r="K24" s="36">
        <v>132</v>
      </c>
      <c r="L24" s="37">
        <v>0.19722222222222222</v>
      </c>
      <c r="M24" s="30">
        <v>264.26736111111109</v>
      </c>
      <c r="N24" s="90" t="s">
        <v>20</v>
      </c>
      <c r="O24" s="59" t="s">
        <v>56</v>
      </c>
      <c r="P24" s="42">
        <v>3.6111111111111115E-2</v>
      </c>
      <c r="Q24" s="36">
        <v>144</v>
      </c>
      <c r="R24" s="37">
        <v>0.16666666666666666</v>
      </c>
      <c r="S24" s="30">
        <v>288.20277777777778</v>
      </c>
      <c r="T24" s="89">
        <f t="shared" si="0"/>
        <v>381</v>
      </c>
    </row>
    <row r="25" spans="1:20" ht="30" customHeight="1" x14ac:dyDescent="0.3">
      <c r="A25" s="44">
        <v>17</v>
      </c>
      <c r="B25" s="70" t="s">
        <v>15</v>
      </c>
      <c r="C25" s="70" t="s">
        <v>136</v>
      </c>
      <c r="D25" s="42">
        <v>4.9999999999999996E-2</v>
      </c>
      <c r="E25" s="36">
        <v>109</v>
      </c>
      <c r="F25" s="37">
        <v>0.27083333333333331</v>
      </c>
      <c r="G25" s="30">
        <v>218.32083333333335</v>
      </c>
      <c r="H25" s="59" t="s">
        <v>15</v>
      </c>
      <c r="I25" s="59" t="s">
        <v>61</v>
      </c>
      <c r="J25" s="42">
        <v>4.027777777777778E-2</v>
      </c>
      <c r="K25" s="36">
        <v>125</v>
      </c>
      <c r="L25" s="37">
        <v>0.28611111111111115</v>
      </c>
      <c r="M25" s="30">
        <v>250.32638888888886</v>
      </c>
      <c r="N25" s="60" t="s">
        <v>15</v>
      </c>
      <c r="O25" s="59" t="s">
        <v>98</v>
      </c>
      <c r="P25" s="35">
        <v>7.4305555555555555E-2</v>
      </c>
      <c r="Q25" s="36">
        <v>134</v>
      </c>
      <c r="R25" s="35">
        <v>0.21736111111111112</v>
      </c>
      <c r="S25" s="30">
        <v>268.29166666666669</v>
      </c>
      <c r="T25" s="89">
        <f t="shared" si="0"/>
        <v>368</v>
      </c>
    </row>
    <row r="26" spans="1:20" ht="30" customHeight="1" x14ac:dyDescent="0.3">
      <c r="A26" s="44">
        <v>18</v>
      </c>
      <c r="B26" s="70" t="s">
        <v>47</v>
      </c>
      <c r="C26" s="70" t="s">
        <v>93</v>
      </c>
      <c r="D26" s="42">
        <v>2.9166666666666664E-2</v>
      </c>
      <c r="E26" s="36">
        <v>100</v>
      </c>
      <c r="F26" s="37">
        <v>0.30624999999999997</v>
      </c>
      <c r="G26" s="30">
        <v>200.33541666666667</v>
      </c>
      <c r="H26" s="60" t="s">
        <v>47</v>
      </c>
      <c r="I26" s="59" t="s">
        <v>131</v>
      </c>
      <c r="J26" s="35">
        <v>8.3333333333333329E-2</v>
      </c>
      <c r="K26" s="36">
        <v>136</v>
      </c>
      <c r="L26" s="35">
        <v>0.24791666666666667</v>
      </c>
      <c r="M26" s="30">
        <v>272.33124999999995</v>
      </c>
      <c r="N26" s="60" t="s">
        <v>47</v>
      </c>
      <c r="O26" s="59" t="s">
        <v>93</v>
      </c>
      <c r="P26" s="49">
        <v>4.7222222222222221E-2</v>
      </c>
      <c r="Q26" s="29">
        <v>128</v>
      </c>
      <c r="R26" s="37">
        <v>0.23263888888888887</v>
      </c>
      <c r="S26" s="30">
        <v>256.27986111111113</v>
      </c>
      <c r="T26" s="89">
        <f t="shared" si="0"/>
        <v>364</v>
      </c>
    </row>
    <row r="27" spans="1:20" ht="30" customHeight="1" x14ac:dyDescent="0.3">
      <c r="A27" s="44">
        <v>19</v>
      </c>
      <c r="B27" s="44" t="s">
        <v>2</v>
      </c>
      <c r="C27" s="44" t="s">
        <v>99</v>
      </c>
      <c r="D27" s="42">
        <v>5.9027777777777783E-2</v>
      </c>
      <c r="E27" s="36">
        <v>97</v>
      </c>
      <c r="F27" s="37">
        <v>0.33333333333333331</v>
      </c>
      <c r="G27" s="30">
        <v>194.39236111111111</v>
      </c>
      <c r="H27" s="60" t="s">
        <v>2</v>
      </c>
      <c r="I27" s="59" t="s">
        <v>99</v>
      </c>
      <c r="J27" s="42">
        <v>8.9583333333333334E-2</v>
      </c>
      <c r="K27" s="36">
        <v>127</v>
      </c>
      <c r="L27" s="37">
        <v>0.33333333333333331</v>
      </c>
      <c r="M27" s="30">
        <v>254.42291666666668</v>
      </c>
      <c r="N27" s="60" t="s">
        <v>97</v>
      </c>
      <c r="O27" s="59" t="s">
        <v>49</v>
      </c>
      <c r="P27" s="42">
        <v>8.0555555555555561E-2</v>
      </c>
      <c r="Q27" s="36">
        <v>132</v>
      </c>
      <c r="R27" s="37">
        <v>0.30833333333333335</v>
      </c>
      <c r="S27" s="30">
        <v>264.38888888888886</v>
      </c>
      <c r="T27" s="89">
        <f t="shared" si="0"/>
        <v>356</v>
      </c>
    </row>
    <row r="28" spans="1:20" ht="30" customHeight="1" x14ac:dyDescent="0.3">
      <c r="A28" s="44">
        <v>20</v>
      </c>
      <c r="B28" s="70" t="s">
        <v>23</v>
      </c>
      <c r="C28" s="70" t="s">
        <v>51</v>
      </c>
      <c r="D28" s="42">
        <v>6.6666666666666666E-2</v>
      </c>
      <c r="E28" s="36">
        <v>93</v>
      </c>
      <c r="F28" s="37">
        <v>0.33333333333333331</v>
      </c>
      <c r="G28" s="30">
        <v>186.4</v>
      </c>
      <c r="H28" s="60" t="s">
        <v>23</v>
      </c>
      <c r="I28" s="59" t="s">
        <v>51</v>
      </c>
      <c r="J28" s="35">
        <v>0.12013888888888889</v>
      </c>
      <c r="K28" s="36">
        <v>132</v>
      </c>
      <c r="L28" s="35">
        <v>0.26527777777777778</v>
      </c>
      <c r="M28" s="30">
        <v>264.38541666666669</v>
      </c>
      <c r="N28" s="90" t="s">
        <v>23</v>
      </c>
      <c r="O28" s="59" t="s">
        <v>100</v>
      </c>
      <c r="P28" s="42">
        <v>0.10416666666666667</v>
      </c>
      <c r="Q28" s="36">
        <v>121</v>
      </c>
      <c r="R28" s="37">
        <v>0.33333333333333331</v>
      </c>
      <c r="S28" s="30">
        <v>242.43750000000003</v>
      </c>
      <c r="T28" s="89">
        <f t="shared" si="0"/>
        <v>346</v>
      </c>
    </row>
    <row r="29" spans="1:20" ht="36" customHeight="1" x14ac:dyDescent="0.3">
      <c r="A29" s="44">
        <v>21</v>
      </c>
      <c r="B29" s="70" t="s">
        <v>41</v>
      </c>
      <c r="C29" s="70" t="s">
        <v>42</v>
      </c>
      <c r="D29" s="42">
        <v>4.9999999999999996E-2</v>
      </c>
      <c r="E29" s="36">
        <v>93</v>
      </c>
      <c r="F29" s="35">
        <v>0.33333333333333331</v>
      </c>
      <c r="G29" s="30">
        <v>186.38333333333335</v>
      </c>
      <c r="H29" s="60" t="s">
        <v>41</v>
      </c>
      <c r="I29" s="59" t="s">
        <v>55</v>
      </c>
      <c r="J29" s="49">
        <v>9.0277777777777776E-2</v>
      </c>
      <c r="K29" s="29">
        <v>105</v>
      </c>
      <c r="L29" s="37">
        <v>0.33333333333333331</v>
      </c>
      <c r="M29" s="30">
        <v>210.42361111111111</v>
      </c>
      <c r="N29" s="60" t="s">
        <v>41</v>
      </c>
      <c r="O29" s="59" t="s">
        <v>55</v>
      </c>
      <c r="P29" s="35">
        <v>8.6805555555555566E-2</v>
      </c>
      <c r="Q29" s="36">
        <v>132</v>
      </c>
      <c r="R29" s="35">
        <v>0.24861111111111112</v>
      </c>
      <c r="S29" s="30">
        <v>264.33541666666667</v>
      </c>
      <c r="T29" s="89">
        <f t="shared" si="0"/>
        <v>330</v>
      </c>
    </row>
    <row r="30" spans="1:20" ht="32.25" customHeight="1" x14ac:dyDescent="0.3">
      <c r="A30" s="44">
        <v>22</v>
      </c>
      <c r="B30" s="44" t="s">
        <v>25</v>
      </c>
      <c r="C30" s="70" t="s">
        <v>52</v>
      </c>
      <c r="D30" s="42">
        <v>5.1388888888888894E-2</v>
      </c>
      <c r="E30" s="36">
        <v>58</v>
      </c>
      <c r="F30" s="35">
        <v>0.33333333333333331</v>
      </c>
      <c r="G30" s="30">
        <v>116.38472222222221</v>
      </c>
      <c r="H30" s="60" t="s">
        <v>25</v>
      </c>
      <c r="I30" s="85" t="s">
        <v>26</v>
      </c>
      <c r="J30" s="42">
        <v>7.2916666666666671E-2</v>
      </c>
      <c r="K30" s="36">
        <v>130</v>
      </c>
      <c r="L30" s="37">
        <v>0.21805555555555556</v>
      </c>
      <c r="M30" s="30">
        <v>260.29097222222225</v>
      </c>
      <c r="N30" s="90" t="s">
        <v>25</v>
      </c>
      <c r="O30" s="59" t="s">
        <v>52</v>
      </c>
      <c r="P30" s="35">
        <v>7.9166666666666663E-2</v>
      </c>
      <c r="Q30" s="36">
        <v>128</v>
      </c>
      <c r="R30" s="35">
        <v>0.21805555555555556</v>
      </c>
      <c r="S30" s="30">
        <v>256.29722222222222</v>
      </c>
      <c r="T30" s="89">
        <f t="shared" si="0"/>
        <v>316</v>
      </c>
    </row>
    <row r="31" spans="1:20" ht="33" customHeight="1" x14ac:dyDescent="0.3">
      <c r="A31" s="44">
        <v>23</v>
      </c>
      <c r="B31" s="44" t="s">
        <v>138</v>
      </c>
      <c r="C31" s="44" t="s">
        <v>43</v>
      </c>
      <c r="D31" s="68">
        <v>5.8333333333333327E-2</v>
      </c>
      <c r="E31" s="61">
        <v>33</v>
      </c>
      <c r="F31" s="54">
        <v>0.33333333333333331</v>
      </c>
      <c r="G31" s="62">
        <v>66.391666666666666</v>
      </c>
      <c r="H31" s="60" t="s">
        <v>41</v>
      </c>
      <c r="I31" s="59" t="s">
        <v>101</v>
      </c>
      <c r="J31" s="42">
        <v>7.9166666666666663E-2</v>
      </c>
      <c r="K31" s="36">
        <v>132</v>
      </c>
      <c r="L31" s="37">
        <v>0.22777777777777777</v>
      </c>
      <c r="M31" s="30">
        <v>264.30694444444441</v>
      </c>
      <c r="N31" s="91" t="s">
        <v>41</v>
      </c>
      <c r="O31" s="59" t="s">
        <v>101</v>
      </c>
      <c r="P31" s="35">
        <v>0.14791666666666667</v>
      </c>
      <c r="Q31" s="36">
        <v>130</v>
      </c>
      <c r="R31" s="35">
        <v>0.22569444444444445</v>
      </c>
      <c r="S31" s="30">
        <v>260.37361111111113</v>
      </c>
      <c r="T31" s="89">
        <f t="shared" si="0"/>
        <v>295</v>
      </c>
    </row>
    <row r="32" spans="1:20" s="52" customFormat="1" ht="15.6" x14ac:dyDescent="0.3">
      <c r="A32" s="55"/>
      <c r="B32" s="63"/>
      <c r="C32" s="55"/>
      <c r="D32" s="56"/>
      <c r="E32" s="64"/>
      <c r="F32" s="56"/>
      <c r="G32" s="65"/>
      <c r="H32" s="59" t="s">
        <v>16</v>
      </c>
      <c r="I32" s="59" t="s">
        <v>19</v>
      </c>
      <c r="J32" s="42">
        <v>5.486111111111111E-2</v>
      </c>
      <c r="K32" s="36">
        <v>138</v>
      </c>
      <c r="L32" s="37">
        <v>0.16805555555555554</v>
      </c>
      <c r="M32" s="30">
        <v>276.22291666666666</v>
      </c>
      <c r="N32" s="91" t="s">
        <v>16</v>
      </c>
      <c r="O32" s="59" t="s">
        <v>19</v>
      </c>
      <c r="P32" s="42">
        <v>9.8611111111111108E-2</v>
      </c>
      <c r="Q32" s="36">
        <v>134</v>
      </c>
      <c r="R32" s="37">
        <v>0.16666666666666666</v>
      </c>
      <c r="S32" s="30">
        <v>268.26527777777778</v>
      </c>
      <c r="T32" s="89">
        <f t="shared" si="0"/>
        <v>272</v>
      </c>
    </row>
    <row r="56" spans="14:19" x14ac:dyDescent="0.3">
      <c r="N56" s="52"/>
      <c r="O56" s="52"/>
      <c r="P56" s="52"/>
      <c r="Q56" s="52"/>
      <c r="R56" s="52"/>
      <c r="S56" s="52"/>
    </row>
  </sheetData>
  <sortState xmlns:xlrd2="http://schemas.microsoft.com/office/spreadsheetml/2017/richdata2" ref="B9:T32">
    <sortCondition descending="1" ref="T9:T32"/>
  </sortState>
  <mergeCells count="6">
    <mergeCell ref="O3:R3"/>
    <mergeCell ref="C3:F3"/>
    <mergeCell ref="A6:C8"/>
    <mergeCell ref="F6:F8"/>
    <mergeCell ref="I3:L3"/>
    <mergeCell ref="L6:L8"/>
  </mergeCells>
  <pageMargins left="0.7" right="0.7" top="0.75" bottom="0.75" header="0.3" footer="0.3"/>
  <pageSetup scale="4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B2CBD-6DA6-43B8-96B4-28E2982A572A}">
  <sheetPr>
    <pageSetUpPr fitToPage="1"/>
  </sheetPr>
  <dimension ref="A1:O32"/>
  <sheetViews>
    <sheetView tabSelected="1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R12" sqref="R12"/>
    </sheetView>
  </sheetViews>
  <sheetFormatPr defaultRowHeight="14.4" x14ac:dyDescent="0.3"/>
  <cols>
    <col min="1" max="1" width="5.88671875" style="4" customWidth="1"/>
    <col min="2" max="2" width="26.5546875" style="50" customWidth="1"/>
    <col min="3" max="3" width="19" style="4" customWidth="1"/>
    <col min="4" max="4" width="17.44140625" style="103" customWidth="1"/>
    <col min="5" max="8" width="9.109375" style="4"/>
    <col min="9" max="9" width="8.88671875" style="4"/>
    <col min="10" max="10" width="11.5546875" style="80" bestFit="1" customWidth="1"/>
    <col min="11" max="11" width="9.109375" style="33"/>
    <col min="12" max="12" width="8.88671875" style="8" customWidth="1"/>
    <col min="13" max="13" width="8.109375" style="9" customWidth="1"/>
    <col min="14" max="14" width="15.6640625" style="1" customWidth="1"/>
    <col min="15" max="15" width="9.109375" style="1"/>
  </cols>
  <sheetData>
    <row r="1" spans="1:15" x14ac:dyDescent="0.3">
      <c r="B1" s="45"/>
      <c r="C1" s="5"/>
      <c r="D1" s="94"/>
      <c r="E1" s="5"/>
      <c r="F1" s="5"/>
      <c r="G1" s="5"/>
      <c r="H1" s="5"/>
      <c r="I1" s="5"/>
      <c r="J1" s="72"/>
      <c r="K1" s="7"/>
    </row>
    <row r="2" spans="1:15" s="2" customFormat="1" x14ac:dyDescent="0.3">
      <c r="A2" s="10" t="s">
        <v>165</v>
      </c>
      <c r="B2" s="46"/>
      <c r="C2" s="7"/>
      <c r="D2" s="95"/>
      <c r="E2" s="7"/>
      <c r="F2" s="7"/>
      <c r="G2" s="7"/>
      <c r="H2" s="7"/>
      <c r="I2" s="7"/>
      <c r="J2" s="73"/>
      <c r="K2" s="7"/>
      <c r="L2" s="8"/>
      <c r="M2" s="9"/>
      <c r="N2" s="3"/>
      <c r="O2" s="3"/>
    </row>
    <row r="3" spans="1:15" ht="15.6" x14ac:dyDescent="0.3">
      <c r="A3" s="12"/>
      <c r="C3" s="159" t="s">
        <v>210</v>
      </c>
      <c r="D3" s="159"/>
      <c r="E3" s="159"/>
      <c r="F3" s="159"/>
      <c r="G3" s="159"/>
      <c r="H3" s="159"/>
      <c r="I3" s="159"/>
      <c r="J3" s="159"/>
      <c r="K3" s="159"/>
    </row>
    <row r="4" spans="1:15" ht="15" thickBot="1" x14ac:dyDescent="0.35">
      <c r="A4" s="5"/>
      <c r="B4" s="47" t="s">
        <v>239</v>
      </c>
      <c r="C4" s="5"/>
      <c r="D4" s="94"/>
      <c r="E4" s="5"/>
      <c r="F4" s="5"/>
      <c r="G4" s="5"/>
      <c r="H4" s="5"/>
      <c r="I4" s="5"/>
      <c r="J4" s="72"/>
      <c r="K4" s="7"/>
    </row>
    <row r="5" spans="1:15" s="22" customFormat="1" ht="43.8" thickBot="1" x14ac:dyDescent="0.35">
      <c r="A5" s="15"/>
      <c r="B5" s="48" t="s">
        <v>0</v>
      </c>
      <c r="C5" s="15" t="s">
        <v>5</v>
      </c>
      <c r="D5" s="96" t="s">
        <v>207</v>
      </c>
      <c r="E5" s="15" t="s">
        <v>225</v>
      </c>
      <c r="F5" s="15" t="s">
        <v>327</v>
      </c>
      <c r="G5" s="15" t="s">
        <v>328</v>
      </c>
      <c r="H5" s="15" t="s">
        <v>336</v>
      </c>
      <c r="I5" s="15" t="s">
        <v>333</v>
      </c>
      <c r="J5" s="74" t="s">
        <v>7</v>
      </c>
      <c r="K5" s="15" t="s">
        <v>8</v>
      </c>
      <c r="L5" s="19" t="s">
        <v>10</v>
      </c>
      <c r="M5" s="20"/>
      <c r="N5" s="21"/>
      <c r="O5" s="21"/>
    </row>
    <row r="6" spans="1:15" s="27" customFormat="1" x14ac:dyDescent="0.3">
      <c r="A6" s="160"/>
      <c r="B6" s="161"/>
      <c r="C6" s="168"/>
      <c r="D6" s="97"/>
      <c r="E6" s="25" t="s">
        <v>226</v>
      </c>
      <c r="F6" s="25" t="s">
        <v>226</v>
      </c>
      <c r="G6" s="25" t="s">
        <v>226</v>
      </c>
      <c r="H6" s="25" t="s">
        <v>226</v>
      </c>
      <c r="I6" s="25" t="s">
        <v>226</v>
      </c>
      <c r="J6" s="25" t="s">
        <v>226</v>
      </c>
      <c r="K6" s="24"/>
      <c r="L6" s="26"/>
      <c r="M6" s="9"/>
      <c r="N6" s="3"/>
      <c r="O6" s="3"/>
    </row>
    <row r="7" spans="1:15" s="2" customFormat="1" x14ac:dyDescent="0.3">
      <c r="A7" s="163"/>
      <c r="B7" s="164"/>
      <c r="C7" s="162"/>
      <c r="D7" s="97"/>
      <c r="E7" s="29">
        <v>30</v>
      </c>
      <c r="F7" s="29">
        <v>30</v>
      </c>
      <c r="G7" s="29">
        <v>30</v>
      </c>
      <c r="H7" s="29">
        <v>30</v>
      </c>
      <c r="I7" s="29">
        <v>30</v>
      </c>
      <c r="J7" s="75">
        <v>30</v>
      </c>
      <c r="K7" s="29">
        <f>SUM(E7:J7)</f>
        <v>180</v>
      </c>
      <c r="L7" s="30"/>
      <c r="M7" s="9"/>
      <c r="N7" s="3"/>
      <c r="O7" s="3"/>
    </row>
    <row r="8" spans="1:15" s="2" customFormat="1" x14ac:dyDescent="0.3">
      <c r="A8" s="165"/>
      <c r="B8" s="166"/>
      <c r="C8" s="167"/>
      <c r="D8" s="98"/>
      <c r="E8" s="29"/>
      <c r="F8" s="29"/>
      <c r="G8" s="29"/>
      <c r="H8" s="29"/>
      <c r="I8" s="29"/>
      <c r="J8" s="75"/>
      <c r="K8" s="29"/>
      <c r="L8" s="30"/>
      <c r="M8" s="9"/>
      <c r="N8" s="3"/>
      <c r="O8" s="3"/>
    </row>
    <row r="9" spans="1:15" ht="30" customHeight="1" x14ac:dyDescent="0.3">
      <c r="A9" s="44">
        <v>1</v>
      </c>
      <c r="B9" s="93" t="s">
        <v>170</v>
      </c>
      <c r="C9" s="93" t="s">
        <v>171</v>
      </c>
      <c r="D9" s="157" t="s">
        <v>400</v>
      </c>
      <c r="E9" s="31">
        <v>30</v>
      </c>
      <c r="F9" s="31">
        <v>30</v>
      </c>
      <c r="G9" s="31">
        <v>30</v>
      </c>
      <c r="H9" s="31">
        <v>30</v>
      </c>
      <c r="I9" s="31">
        <v>30</v>
      </c>
      <c r="J9" s="76">
        <v>30</v>
      </c>
      <c r="K9" s="36">
        <f t="shared" ref="K9:K22" si="0">SUM(E9:J9)</f>
        <v>180</v>
      </c>
      <c r="L9" s="141" t="s">
        <v>401</v>
      </c>
      <c r="M9" s="9" t="s">
        <v>11</v>
      </c>
      <c r="N9" s="81">
        <v>350</v>
      </c>
    </row>
    <row r="10" spans="1:15" ht="30" customHeight="1" x14ac:dyDescent="0.3">
      <c r="A10" s="44">
        <v>2</v>
      </c>
      <c r="B10" s="93" t="s">
        <v>160</v>
      </c>
      <c r="C10" s="93" t="s">
        <v>221</v>
      </c>
      <c r="D10" s="157" t="s">
        <v>402</v>
      </c>
      <c r="E10" s="31">
        <v>30</v>
      </c>
      <c r="F10" s="31">
        <v>30</v>
      </c>
      <c r="G10" s="31">
        <v>30</v>
      </c>
      <c r="H10" s="31">
        <v>30</v>
      </c>
      <c r="I10" s="31">
        <v>30</v>
      </c>
      <c r="J10" s="76">
        <v>30</v>
      </c>
      <c r="K10" s="36">
        <f t="shared" si="0"/>
        <v>180</v>
      </c>
      <c r="L10" s="141" t="s">
        <v>403</v>
      </c>
      <c r="M10" s="9" t="s">
        <v>12</v>
      </c>
      <c r="N10" s="81">
        <v>210</v>
      </c>
    </row>
    <row r="11" spans="1:15" ht="30" customHeight="1" x14ac:dyDescent="0.3">
      <c r="A11" s="44">
        <v>3</v>
      </c>
      <c r="B11" s="93" t="s">
        <v>160</v>
      </c>
      <c r="C11" s="93" t="s">
        <v>161</v>
      </c>
      <c r="D11" s="157" t="s">
        <v>390</v>
      </c>
      <c r="E11" s="31">
        <v>30</v>
      </c>
      <c r="F11" s="31">
        <v>30</v>
      </c>
      <c r="G11" s="31">
        <v>30</v>
      </c>
      <c r="H11" s="31">
        <v>30</v>
      </c>
      <c r="I11" s="31">
        <v>30</v>
      </c>
      <c r="J11" s="76">
        <v>30</v>
      </c>
      <c r="K11" s="36">
        <f t="shared" si="0"/>
        <v>180</v>
      </c>
      <c r="L11" s="141" t="s">
        <v>388</v>
      </c>
      <c r="M11" s="9" t="s">
        <v>13</v>
      </c>
      <c r="N11" s="81">
        <v>130</v>
      </c>
    </row>
    <row r="12" spans="1:15" ht="30" customHeight="1" x14ac:dyDescent="0.3">
      <c r="A12" s="44">
        <v>4</v>
      </c>
      <c r="B12" s="93" t="s">
        <v>160</v>
      </c>
      <c r="C12" s="93" t="s">
        <v>159</v>
      </c>
      <c r="D12" s="157" t="s">
        <v>394</v>
      </c>
      <c r="E12" s="31">
        <v>30</v>
      </c>
      <c r="F12" s="31">
        <v>30</v>
      </c>
      <c r="G12" s="31">
        <v>30</v>
      </c>
      <c r="H12" s="31">
        <v>30</v>
      </c>
      <c r="I12" s="31">
        <v>30</v>
      </c>
      <c r="J12" s="76">
        <v>30</v>
      </c>
      <c r="K12" s="36">
        <f t="shared" si="0"/>
        <v>180</v>
      </c>
      <c r="L12" s="141" t="s">
        <v>395</v>
      </c>
      <c r="N12" s="81"/>
    </row>
    <row r="13" spans="1:15" ht="30" customHeight="1" x14ac:dyDescent="0.3">
      <c r="A13" s="44">
        <v>5</v>
      </c>
      <c r="B13" s="93" t="s">
        <v>181</v>
      </c>
      <c r="C13" s="93" t="s">
        <v>183</v>
      </c>
      <c r="D13" s="157" t="s">
        <v>393</v>
      </c>
      <c r="E13" s="31">
        <v>30</v>
      </c>
      <c r="F13" s="31">
        <v>30</v>
      </c>
      <c r="G13" s="31">
        <v>30</v>
      </c>
      <c r="H13" s="31">
        <v>30</v>
      </c>
      <c r="I13" s="31">
        <v>30</v>
      </c>
      <c r="J13" s="76">
        <v>30</v>
      </c>
      <c r="K13" s="29">
        <f t="shared" si="0"/>
        <v>180</v>
      </c>
      <c r="L13" s="141" t="s">
        <v>396</v>
      </c>
      <c r="N13" s="81"/>
    </row>
    <row r="14" spans="1:15" ht="30" customHeight="1" x14ac:dyDescent="0.3">
      <c r="A14" s="44">
        <v>6</v>
      </c>
      <c r="B14" s="93" t="s">
        <v>37</v>
      </c>
      <c r="C14" s="93" t="s">
        <v>387</v>
      </c>
      <c r="D14" s="157" t="s">
        <v>392</v>
      </c>
      <c r="E14" s="31">
        <v>30</v>
      </c>
      <c r="F14" s="31">
        <v>30</v>
      </c>
      <c r="G14" s="31">
        <v>30</v>
      </c>
      <c r="H14" s="31">
        <v>30</v>
      </c>
      <c r="I14" s="31">
        <v>30</v>
      </c>
      <c r="J14" s="76">
        <v>20</v>
      </c>
      <c r="K14" s="36">
        <f t="shared" si="0"/>
        <v>170</v>
      </c>
      <c r="L14" s="141" t="s">
        <v>342</v>
      </c>
    </row>
    <row r="15" spans="1:15" ht="30" customHeight="1" x14ac:dyDescent="0.3">
      <c r="A15" s="44">
        <v>7</v>
      </c>
      <c r="B15" s="93" t="s">
        <v>162</v>
      </c>
      <c r="C15" s="93" t="s">
        <v>164</v>
      </c>
      <c r="D15" s="105">
        <v>6.3692129629629626E-2</v>
      </c>
      <c r="E15" s="31">
        <v>30</v>
      </c>
      <c r="F15" s="31">
        <v>30</v>
      </c>
      <c r="G15" s="31">
        <v>30</v>
      </c>
      <c r="H15" s="31">
        <v>30</v>
      </c>
      <c r="I15" s="31">
        <v>30</v>
      </c>
      <c r="J15" s="76">
        <v>10</v>
      </c>
      <c r="K15" s="36">
        <f t="shared" si="0"/>
        <v>160</v>
      </c>
      <c r="L15" s="141" t="s">
        <v>342</v>
      </c>
      <c r="M15" s="38"/>
    </row>
    <row r="16" spans="1:15" ht="30" customHeight="1" x14ac:dyDescent="0.3">
      <c r="A16" s="44">
        <v>8</v>
      </c>
      <c r="B16" s="93" t="s">
        <v>170</v>
      </c>
      <c r="C16" s="93" t="s">
        <v>173</v>
      </c>
      <c r="D16" s="157" t="s">
        <v>389</v>
      </c>
      <c r="E16" s="31">
        <v>30</v>
      </c>
      <c r="F16" s="31">
        <v>30</v>
      </c>
      <c r="G16" s="31">
        <v>30</v>
      </c>
      <c r="H16" s="31">
        <v>30</v>
      </c>
      <c r="I16" s="31">
        <v>30</v>
      </c>
      <c r="J16" s="76">
        <v>0</v>
      </c>
      <c r="K16" s="29">
        <f t="shared" si="0"/>
        <v>150</v>
      </c>
      <c r="L16" s="141" t="s">
        <v>342</v>
      </c>
      <c r="M16" s="38"/>
    </row>
    <row r="17" spans="1:15" ht="30" customHeight="1" x14ac:dyDescent="0.3">
      <c r="A17" s="44">
        <v>9</v>
      </c>
      <c r="B17" s="93" t="s">
        <v>181</v>
      </c>
      <c r="C17" s="93" t="s">
        <v>182</v>
      </c>
      <c r="D17" s="157" t="s">
        <v>398</v>
      </c>
      <c r="E17" s="31">
        <v>30</v>
      </c>
      <c r="F17" s="31">
        <v>30</v>
      </c>
      <c r="G17" s="31">
        <v>30</v>
      </c>
      <c r="H17" s="31">
        <v>30</v>
      </c>
      <c r="I17" s="31">
        <v>30</v>
      </c>
      <c r="J17" s="76">
        <v>0</v>
      </c>
      <c r="K17" s="36">
        <f t="shared" si="0"/>
        <v>150</v>
      </c>
      <c r="L17" s="141" t="s">
        <v>342</v>
      </c>
    </row>
    <row r="18" spans="1:15" ht="30" customHeight="1" x14ac:dyDescent="0.3">
      <c r="A18" s="44">
        <v>10</v>
      </c>
      <c r="B18" s="93" t="s">
        <v>191</v>
      </c>
      <c r="C18" s="93" t="s">
        <v>193</v>
      </c>
      <c r="D18" s="157" t="s">
        <v>399</v>
      </c>
      <c r="E18" s="31">
        <v>30</v>
      </c>
      <c r="F18" s="31">
        <v>30</v>
      </c>
      <c r="G18" s="31">
        <v>30</v>
      </c>
      <c r="H18" s="31">
        <v>30</v>
      </c>
      <c r="I18" s="31">
        <v>30</v>
      </c>
      <c r="J18" s="76">
        <v>0</v>
      </c>
      <c r="K18" s="36">
        <f t="shared" si="0"/>
        <v>150</v>
      </c>
      <c r="L18" s="141" t="s">
        <v>342</v>
      </c>
      <c r="M18" s="38"/>
    </row>
    <row r="19" spans="1:15" ht="30" customHeight="1" x14ac:dyDescent="0.3">
      <c r="A19" s="44">
        <v>11</v>
      </c>
      <c r="B19" s="93" t="s">
        <v>191</v>
      </c>
      <c r="C19" s="93" t="s">
        <v>192</v>
      </c>
      <c r="D19" s="157" t="s">
        <v>397</v>
      </c>
      <c r="E19" s="31">
        <v>30</v>
      </c>
      <c r="F19" s="31">
        <v>30</v>
      </c>
      <c r="G19" s="31">
        <v>0</v>
      </c>
      <c r="H19" s="31">
        <v>0</v>
      </c>
      <c r="I19" s="31">
        <v>0</v>
      </c>
      <c r="J19" s="76">
        <v>0</v>
      </c>
      <c r="K19" s="36">
        <f t="shared" si="0"/>
        <v>60</v>
      </c>
      <c r="L19" s="141" t="s">
        <v>342</v>
      </c>
      <c r="M19" s="38"/>
    </row>
    <row r="20" spans="1:15" ht="30" customHeight="1" x14ac:dyDescent="0.3">
      <c r="A20" s="44">
        <v>12</v>
      </c>
      <c r="B20" s="93" t="s">
        <v>179</v>
      </c>
      <c r="C20" s="93" t="s">
        <v>180</v>
      </c>
      <c r="D20" s="157" t="s">
        <v>391</v>
      </c>
      <c r="E20" s="39">
        <v>30</v>
      </c>
      <c r="F20" s="39">
        <v>0</v>
      </c>
      <c r="G20" s="39">
        <v>0</v>
      </c>
      <c r="H20" s="39">
        <v>0</v>
      </c>
      <c r="I20" s="39">
        <v>0</v>
      </c>
      <c r="J20" s="77">
        <v>0</v>
      </c>
      <c r="K20" s="36">
        <f t="shared" si="0"/>
        <v>30</v>
      </c>
      <c r="L20" s="141" t="s">
        <v>342</v>
      </c>
      <c r="M20" s="38"/>
    </row>
    <row r="21" spans="1:15" ht="30" customHeight="1" x14ac:dyDescent="0.3">
      <c r="A21" s="44">
        <v>13</v>
      </c>
      <c r="B21" s="93" t="s">
        <v>162</v>
      </c>
      <c r="C21" s="93" t="s">
        <v>163</v>
      </c>
      <c r="D21" s="105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76">
        <v>0</v>
      </c>
      <c r="K21" s="36">
        <f t="shared" si="0"/>
        <v>0</v>
      </c>
      <c r="L21" s="123">
        <v>0</v>
      </c>
      <c r="M21" s="38" t="s">
        <v>143</v>
      </c>
    </row>
    <row r="22" spans="1:15" ht="30" customHeight="1" x14ac:dyDescent="0.3">
      <c r="A22" s="44">
        <v>14</v>
      </c>
      <c r="B22" s="93" t="s">
        <v>200</v>
      </c>
      <c r="C22" s="93" t="s">
        <v>201</v>
      </c>
      <c r="D22" s="105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76">
        <v>0</v>
      </c>
      <c r="K22" s="36">
        <f t="shared" si="0"/>
        <v>0</v>
      </c>
      <c r="L22" s="123">
        <v>0</v>
      </c>
      <c r="M22" s="38"/>
    </row>
    <row r="23" spans="1:15" ht="30" customHeight="1" x14ac:dyDescent="0.3">
      <c r="A23" s="44">
        <v>15</v>
      </c>
      <c r="B23" s="69"/>
      <c r="C23" s="44"/>
      <c r="D23" s="100"/>
      <c r="E23" s="31"/>
      <c r="F23" s="31"/>
      <c r="G23" s="31"/>
      <c r="H23" s="31"/>
      <c r="I23" s="31"/>
      <c r="J23" s="76"/>
      <c r="K23" s="36">
        <f t="shared" ref="K23:K30" si="1">SUM(F23:J23)</f>
        <v>0</v>
      </c>
      <c r="L23" s="123"/>
    </row>
    <row r="24" spans="1:15" ht="30" customHeight="1" x14ac:dyDescent="0.3">
      <c r="A24" s="44">
        <v>16</v>
      </c>
      <c r="B24" s="70"/>
      <c r="C24" s="70"/>
      <c r="D24" s="99"/>
      <c r="E24" s="31"/>
      <c r="F24" s="31"/>
      <c r="G24" s="31"/>
      <c r="H24" s="31"/>
      <c r="I24" s="31"/>
      <c r="J24" s="76"/>
      <c r="K24" s="36">
        <f t="shared" si="1"/>
        <v>0</v>
      </c>
      <c r="L24" s="123"/>
      <c r="N24"/>
    </row>
    <row r="25" spans="1:15" ht="30" customHeight="1" x14ac:dyDescent="0.3">
      <c r="A25" s="44">
        <v>17</v>
      </c>
      <c r="B25" s="44"/>
      <c r="C25" s="44"/>
      <c r="D25" s="100"/>
      <c r="E25" s="31"/>
      <c r="F25" s="31"/>
      <c r="G25" s="31"/>
      <c r="H25" s="31"/>
      <c r="I25" s="31"/>
      <c r="J25" s="76"/>
      <c r="K25" s="36">
        <f t="shared" si="1"/>
        <v>0</v>
      </c>
      <c r="L25" s="123"/>
    </row>
    <row r="26" spans="1:15" ht="30" customHeight="1" x14ac:dyDescent="0.3">
      <c r="A26" s="44">
        <v>18</v>
      </c>
      <c r="B26" s="70"/>
      <c r="C26" s="70"/>
      <c r="D26" s="99"/>
      <c r="E26" s="31"/>
      <c r="F26" s="31"/>
      <c r="G26" s="31"/>
      <c r="H26" s="31"/>
      <c r="I26" s="31"/>
      <c r="J26" s="76"/>
      <c r="K26" s="36">
        <f t="shared" si="1"/>
        <v>0</v>
      </c>
      <c r="L26" s="123"/>
    </row>
    <row r="27" spans="1:15" ht="30" customHeight="1" x14ac:dyDescent="0.3">
      <c r="A27" s="44">
        <v>19</v>
      </c>
      <c r="B27" s="70"/>
      <c r="C27" s="70"/>
      <c r="D27" s="99"/>
      <c r="E27" s="31"/>
      <c r="F27" s="31"/>
      <c r="G27" s="31"/>
      <c r="H27" s="31"/>
      <c r="I27" s="31"/>
      <c r="J27" s="76"/>
      <c r="K27" s="36">
        <f t="shared" si="1"/>
        <v>0</v>
      </c>
      <c r="L27" s="123"/>
    </row>
    <row r="28" spans="1:15" ht="30" customHeight="1" x14ac:dyDescent="0.3">
      <c r="A28" s="44">
        <v>20</v>
      </c>
      <c r="B28" s="70"/>
      <c r="C28" s="70"/>
      <c r="D28" s="99"/>
      <c r="E28" s="31"/>
      <c r="F28" s="31"/>
      <c r="G28" s="31"/>
      <c r="H28" s="31"/>
      <c r="I28" s="31"/>
      <c r="J28" s="76"/>
      <c r="K28" s="36">
        <f t="shared" si="1"/>
        <v>0</v>
      </c>
      <c r="L28" s="123"/>
    </row>
    <row r="29" spans="1:15" ht="36" customHeight="1" x14ac:dyDescent="0.3">
      <c r="A29" s="44">
        <v>21</v>
      </c>
      <c r="B29" s="44"/>
      <c r="C29" s="70"/>
      <c r="D29" s="99"/>
      <c r="E29" s="31"/>
      <c r="F29" s="31"/>
      <c r="G29" s="31"/>
      <c r="H29" s="31"/>
      <c r="I29" s="31"/>
      <c r="J29" s="76"/>
      <c r="K29" s="36">
        <f t="shared" si="1"/>
        <v>0</v>
      </c>
      <c r="L29" s="123"/>
    </row>
    <row r="30" spans="1:15" ht="32.25" customHeight="1" x14ac:dyDescent="0.3">
      <c r="A30" s="44">
        <v>22</v>
      </c>
      <c r="B30" s="44"/>
      <c r="C30" s="44"/>
      <c r="D30" s="101"/>
      <c r="E30" s="53"/>
      <c r="F30" s="53"/>
      <c r="G30" s="53"/>
      <c r="H30" s="53"/>
      <c r="I30" s="53"/>
      <c r="J30" s="78"/>
      <c r="K30" s="61">
        <f t="shared" si="1"/>
        <v>0</v>
      </c>
      <c r="L30" s="124"/>
    </row>
    <row r="31" spans="1:15" ht="33" customHeight="1" x14ac:dyDescent="0.3">
      <c r="A31" s="44">
        <v>23</v>
      </c>
      <c r="B31" s="63"/>
      <c r="C31" s="55"/>
      <c r="D31" s="102"/>
      <c r="E31" s="55"/>
      <c r="F31" s="55"/>
      <c r="G31" s="55"/>
      <c r="H31" s="55"/>
      <c r="I31" s="55"/>
      <c r="J31" s="79"/>
      <c r="K31" s="64"/>
      <c r="L31" s="65"/>
    </row>
    <row r="32" spans="1:15" s="52" customFormat="1" x14ac:dyDescent="0.3">
      <c r="A32" s="55"/>
      <c r="B32" s="50"/>
      <c r="C32" s="4"/>
      <c r="D32" s="103"/>
      <c r="E32" s="4"/>
      <c r="F32" s="4"/>
      <c r="G32" s="4"/>
      <c r="H32" s="4"/>
      <c r="I32" s="4"/>
      <c r="J32" s="80"/>
      <c r="K32" s="33"/>
      <c r="L32" s="8"/>
      <c r="M32" s="66"/>
      <c r="N32" s="67"/>
      <c r="O32" s="67"/>
    </row>
  </sheetData>
  <sortState xmlns:xlrd2="http://schemas.microsoft.com/office/spreadsheetml/2017/richdata2" ref="B9:N22">
    <sortCondition descending="1" ref="K9:K22"/>
    <sortCondition ref="L9:L22"/>
  </sortState>
  <mergeCells count="2">
    <mergeCell ref="A6:C8"/>
    <mergeCell ref="C3:K3"/>
  </mergeCells>
  <pageMargins left="0.7" right="0.2" top="0" bottom="0" header="0.3" footer="0.3"/>
  <pageSetup scale="7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34D3B-C92C-48BF-8093-203D204D1D14}">
  <sheetPr>
    <pageSetUpPr fitToPage="1"/>
  </sheetPr>
  <dimension ref="A1:U32"/>
  <sheetViews>
    <sheetView topLeftCell="D1" workbookViewId="0">
      <pane ySplit="7" topLeftCell="A24" activePane="bottomLeft" state="frozen"/>
      <selection pane="bottomLeft" activeCell="O1" sqref="O1"/>
    </sheetView>
  </sheetViews>
  <sheetFormatPr defaultRowHeight="14.4" x14ac:dyDescent="0.3"/>
  <cols>
    <col min="1" max="1" width="5.88671875" style="4" customWidth="1"/>
    <col min="2" max="2" width="26.5546875" style="4" customWidth="1"/>
    <col min="3" max="3" width="19" style="4" customWidth="1"/>
    <col min="4" max="4" width="7.44140625" style="32" customWidth="1"/>
    <col min="5" max="5" width="8.88671875" style="4"/>
    <col min="6" max="6" width="8.88671875" style="33"/>
    <col min="7" max="7" width="8.88671875" style="32"/>
    <col min="8" max="8" width="8.88671875" style="8" customWidth="1"/>
    <col min="9" max="9" width="17.6640625" style="1" bestFit="1" customWidth="1"/>
    <col min="10" max="10" width="8.88671875" style="1"/>
    <col min="15" max="15" width="17.6640625" bestFit="1" customWidth="1"/>
    <col min="16" max="16" width="8.44140625" bestFit="1" customWidth="1"/>
  </cols>
  <sheetData>
    <row r="1" spans="1:21" x14ac:dyDescent="0.3">
      <c r="B1" s="5"/>
      <c r="C1" s="5"/>
      <c r="D1" s="6"/>
      <c r="E1" s="5"/>
      <c r="F1" s="7"/>
      <c r="G1" s="6"/>
      <c r="I1" s="5"/>
      <c r="J1" s="5"/>
      <c r="K1" s="6"/>
      <c r="L1" s="7"/>
      <c r="M1" s="6"/>
      <c r="N1" s="8"/>
      <c r="O1" s="5"/>
      <c r="P1" s="5"/>
      <c r="Q1" s="6"/>
      <c r="R1" s="7"/>
      <c r="S1" s="6"/>
      <c r="T1" s="8"/>
      <c r="U1" s="86"/>
    </row>
    <row r="2" spans="1:21" s="2" customFormat="1" x14ac:dyDescent="0.3">
      <c r="A2" s="10" t="s">
        <v>4</v>
      </c>
      <c r="B2" s="7"/>
      <c r="C2" s="7"/>
      <c r="D2" s="11"/>
      <c r="E2" s="7"/>
      <c r="F2" s="7"/>
      <c r="G2" s="11"/>
      <c r="H2" s="8"/>
      <c r="I2" s="7"/>
      <c r="J2" s="7"/>
      <c r="K2" s="11"/>
      <c r="L2" s="7"/>
      <c r="M2" s="11"/>
      <c r="N2" s="8"/>
      <c r="O2" s="7"/>
      <c r="P2" s="7"/>
      <c r="Q2" s="11"/>
      <c r="R2" s="7"/>
      <c r="S2" s="11"/>
      <c r="T2" s="8"/>
      <c r="U2" s="86"/>
    </row>
    <row r="3" spans="1:21" x14ac:dyDescent="0.3">
      <c r="A3" s="12"/>
      <c r="B3" s="13"/>
      <c r="C3" s="169" t="s">
        <v>149</v>
      </c>
      <c r="D3" s="169"/>
      <c r="E3" s="169"/>
      <c r="F3" s="169"/>
      <c r="G3" s="169"/>
      <c r="I3" s="13"/>
      <c r="J3" s="169" t="s">
        <v>150</v>
      </c>
      <c r="K3" s="169"/>
      <c r="L3" s="169"/>
      <c r="M3" s="169"/>
      <c r="N3" s="8"/>
      <c r="O3" s="13"/>
      <c r="P3" s="169" t="s">
        <v>158</v>
      </c>
      <c r="Q3" s="169"/>
      <c r="R3" s="169"/>
      <c r="S3" s="169"/>
      <c r="T3" s="8"/>
      <c r="U3" s="86"/>
    </row>
    <row r="4" spans="1:21" ht="15" thickBot="1" x14ac:dyDescent="0.35">
      <c r="A4" s="5"/>
      <c r="B4" s="5"/>
      <c r="C4" s="5"/>
      <c r="D4" s="6"/>
      <c r="E4" s="5"/>
      <c r="F4" s="7"/>
      <c r="G4" s="6"/>
      <c r="I4" s="5"/>
      <c r="J4" s="5"/>
      <c r="K4" s="6"/>
      <c r="L4" s="7"/>
      <c r="M4" s="6"/>
      <c r="N4" s="8"/>
      <c r="O4" s="5"/>
      <c r="P4" s="5"/>
      <c r="Q4" s="6"/>
      <c r="R4" s="7"/>
      <c r="S4" s="6"/>
      <c r="T4" s="8"/>
      <c r="U4" s="86"/>
    </row>
    <row r="5" spans="1:21" s="22" customFormat="1" ht="29.4" thickBot="1" x14ac:dyDescent="0.35">
      <c r="A5" s="15"/>
      <c r="B5" s="16" t="s">
        <v>0</v>
      </c>
      <c r="C5" s="15" t="s">
        <v>5</v>
      </c>
      <c r="D5" s="17" t="s">
        <v>6</v>
      </c>
      <c r="E5" s="15" t="s">
        <v>7</v>
      </c>
      <c r="F5" s="15" t="s">
        <v>8</v>
      </c>
      <c r="G5" s="18" t="s">
        <v>9</v>
      </c>
      <c r="H5" s="19" t="s">
        <v>10</v>
      </c>
      <c r="I5" s="16" t="s">
        <v>0</v>
      </c>
      <c r="J5" s="15" t="s">
        <v>5</v>
      </c>
      <c r="K5" s="17" t="s">
        <v>6</v>
      </c>
      <c r="L5" s="15" t="s">
        <v>8</v>
      </c>
      <c r="M5" s="18" t="s">
        <v>9</v>
      </c>
      <c r="N5" s="19" t="s">
        <v>10</v>
      </c>
      <c r="O5" s="16" t="s">
        <v>0</v>
      </c>
      <c r="P5" s="15" t="s">
        <v>5</v>
      </c>
      <c r="Q5" s="17" t="s">
        <v>6</v>
      </c>
      <c r="R5" s="15" t="s">
        <v>8</v>
      </c>
      <c r="S5" s="18" t="s">
        <v>9</v>
      </c>
      <c r="T5" s="19" t="s">
        <v>10</v>
      </c>
      <c r="U5" s="87" t="s">
        <v>148</v>
      </c>
    </row>
    <row r="6" spans="1:21" s="27" customFormat="1" x14ac:dyDescent="0.3">
      <c r="A6" s="160"/>
      <c r="B6" s="161"/>
      <c r="C6" s="168"/>
      <c r="D6" s="23"/>
      <c r="E6" s="24">
        <v>5</v>
      </c>
      <c r="F6" s="24"/>
      <c r="G6" s="170"/>
      <c r="H6" s="26"/>
      <c r="I6" s="161"/>
      <c r="J6" s="168"/>
      <c r="K6" s="23"/>
      <c r="L6" s="24"/>
      <c r="M6" s="170"/>
      <c r="N6" s="26"/>
      <c r="O6" s="161"/>
      <c r="P6" s="168"/>
      <c r="Q6" s="23"/>
      <c r="R6" s="24"/>
      <c r="S6" s="170"/>
      <c r="T6" s="26"/>
      <c r="U6" s="88"/>
    </row>
    <row r="7" spans="1:21" s="2" customFormat="1" x14ac:dyDescent="0.3">
      <c r="A7" s="165"/>
      <c r="B7" s="166"/>
      <c r="C7" s="167"/>
      <c r="D7" s="28"/>
      <c r="E7" s="29">
        <v>15</v>
      </c>
      <c r="F7" s="29">
        <v>150</v>
      </c>
      <c r="G7" s="172"/>
      <c r="H7" s="30"/>
      <c r="I7" s="166"/>
      <c r="J7" s="167"/>
      <c r="K7" s="28"/>
      <c r="L7" s="29">
        <v>150</v>
      </c>
      <c r="M7" s="172"/>
      <c r="N7" s="30"/>
      <c r="O7" s="166"/>
      <c r="P7" s="167"/>
      <c r="Q7" s="28"/>
      <c r="R7" s="29">
        <v>150</v>
      </c>
      <c r="S7" s="172"/>
      <c r="T7" s="30"/>
      <c r="U7" s="89"/>
    </row>
    <row r="8" spans="1:21" x14ac:dyDescent="0.3">
      <c r="A8" s="31"/>
      <c r="I8" s="4"/>
      <c r="J8" s="4"/>
      <c r="K8" s="32"/>
      <c r="L8" s="33"/>
      <c r="M8" s="32"/>
      <c r="N8" s="8"/>
      <c r="O8" s="82"/>
      <c r="P8" s="83"/>
      <c r="Q8" s="28"/>
      <c r="R8" s="29"/>
      <c r="S8" s="84"/>
      <c r="T8" s="30"/>
      <c r="U8" s="89"/>
    </row>
    <row r="9" spans="1:21" ht="28.5" customHeight="1" x14ac:dyDescent="0.3">
      <c r="A9" s="31">
        <v>1</v>
      </c>
      <c r="B9" s="71" t="s">
        <v>20</v>
      </c>
      <c r="C9" s="44" t="s">
        <v>64</v>
      </c>
      <c r="D9" s="35">
        <v>3.2638888888888891E-2</v>
      </c>
      <c r="E9" s="31">
        <v>15</v>
      </c>
      <c r="F9" s="36">
        <v>150</v>
      </c>
      <c r="G9" s="35">
        <v>0.28333333333333333</v>
      </c>
      <c r="H9" s="30">
        <v>300.31597222222223</v>
      </c>
      <c r="I9" s="57" t="s">
        <v>20</v>
      </c>
      <c r="J9" s="58" t="s">
        <v>54</v>
      </c>
      <c r="K9" s="35">
        <v>6.5277777777777782E-2</v>
      </c>
      <c r="L9" s="36">
        <v>138</v>
      </c>
      <c r="M9" s="37">
        <v>0.23472222222222219</v>
      </c>
      <c r="N9" s="30">
        <v>276.3</v>
      </c>
      <c r="O9" s="59" t="s">
        <v>20</v>
      </c>
      <c r="P9" s="59" t="s">
        <v>54</v>
      </c>
      <c r="Q9" s="35">
        <v>4.5138888888888888E-2</v>
      </c>
      <c r="R9" s="36">
        <v>144</v>
      </c>
      <c r="S9" s="37">
        <v>0.22777777777777777</v>
      </c>
      <c r="T9" s="30">
        <v>288.27291666666667</v>
      </c>
      <c r="U9" s="89">
        <f t="shared" ref="U9:U28" si="0">SUM(F9+L9+R9)</f>
        <v>432</v>
      </c>
    </row>
    <row r="10" spans="1:21" ht="28.5" customHeight="1" x14ac:dyDescent="0.3">
      <c r="A10" s="31">
        <v>2</v>
      </c>
      <c r="B10" s="71" t="s">
        <v>25</v>
      </c>
      <c r="C10" s="44" t="s">
        <v>73</v>
      </c>
      <c r="D10" s="35">
        <v>4.5138888888888888E-2</v>
      </c>
      <c r="E10" s="31">
        <v>15</v>
      </c>
      <c r="F10" s="36">
        <v>150</v>
      </c>
      <c r="G10" s="37">
        <v>0.18263888888888891</v>
      </c>
      <c r="H10" s="30">
        <v>300.22777777777782</v>
      </c>
      <c r="I10" s="57" t="s">
        <v>25</v>
      </c>
      <c r="J10" s="58" t="s">
        <v>73</v>
      </c>
      <c r="K10" s="35">
        <v>7.5694444444444439E-2</v>
      </c>
      <c r="L10" s="36">
        <v>132</v>
      </c>
      <c r="M10" s="37">
        <v>0.15694444444444444</v>
      </c>
      <c r="N10" s="30">
        <v>264.23263888888891</v>
      </c>
      <c r="O10" s="59" t="s">
        <v>25</v>
      </c>
      <c r="P10" s="59" t="s">
        <v>86</v>
      </c>
      <c r="Q10" s="35">
        <v>7.6388888888888895E-2</v>
      </c>
      <c r="R10" s="36">
        <v>148</v>
      </c>
      <c r="S10" s="37">
        <v>0.14791666666666667</v>
      </c>
      <c r="T10" s="30">
        <v>296.22430555555559</v>
      </c>
      <c r="U10" s="89">
        <f t="shared" si="0"/>
        <v>430</v>
      </c>
    </row>
    <row r="11" spans="1:21" ht="28.5" customHeight="1" x14ac:dyDescent="0.3">
      <c r="A11" s="31">
        <v>3</v>
      </c>
      <c r="B11" s="71" t="s">
        <v>68</v>
      </c>
      <c r="C11" s="44" t="s">
        <v>17</v>
      </c>
      <c r="D11" s="35">
        <v>6.5277777777777782E-2</v>
      </c>
      <c r="E11" s="31">
        <v>15</v>
      </c>
      <c r="F11" s="36">
        <v>150</v>
      </c>
      <c r="G11" s="37">
        <v>0.21666666666666667</v>
      </c>
      <c r="H11" s="30">
        <v>300.28194444444443</v>
      </c>
      <c r="I11" s="58" t="s">
        <v>78</v>
      </c>
      <c r="J11" s="58" t="s">
        <v>82</v>
      </c>
      <c r="K11" s="35">
        <v>4.5833333333333337E-2</v>
      </c>
      <c r="L11" s="36">
        <v>130</v>
      </c>
      <c r="M11" s="37">
        <v>0.32777777777777778</v>
      </c>
      <c r="N11" s="30">
        <v>260.37361111111113</v>
      </c>
      <c r="O11" s="92" t="s">
        <v>30</v>
      </c>
      <c r="P11" s="59" t="s">
        <v>85</v>
      </c>
      <c r="Q11" s="35">
        <v>5.7638888888888885E-2</v>
      </c>
      <c r="R11" s="36">
        <v>150</v>
      </c>
      <c r="S11" s="37">
        <v>0.22638888888888889</v>
      </c>
      <c r="T11" s="30">
        <v>300.28402777777779</v>
      </c>
      <c r="U11" s="89">
        <f t="shared" si="0"/>
        <v>430</v>
      </c>
    </row>
    <row r="12" spans="1:21" ht="28.5" customHeight="1" x14ac:dyDescent="0.3">
      <c r="A12" s="31">
        <v>4</v>
      </c>
      <c r="B12" s="71" t="s">
        <v>25</v>
      </c>
      <c r="C12" s="44" t="s">
        <v>27</v>
      </c>
      <c r="D12" s="35">
        <v>0.13402777777777777</v>
      </c>
      <c r="E12" s="31">
        <v>15</v>
      </c>
      <c r="F12" s="36">
        <v>148</v>
      </c>
      <c r="G12" s="37">
        <v>0.20277777777777781</v>
      </c>
      <c r="H12" s="30">
        <v>296.33680555555554</v>
      </c>
      <c r="I12" s="59" t="s">
        <v>25</v>
      </c>
      <c r="J12" s="59" t="s">
        <v>80</v>
      </c>
      <c r="K12" s="35">
        <v>0.10416666666666667</v>
      </c>
      <c r="L12" s="36">
        <v>138</v>
      </c>
      <c r="M12" s="37">
        <v>0.24722222222222223</v>
      </c>
      <c r="N12" s="30">
        <v>276.35138888888889</v>
      </c>
      <c r="O12" s="92" t="s">
        <v>83</v>
      </c>
      <c r="P12" s="59" t="s">
        <v>84</v>
      </c>
      <c r="Q12" s="35">
        <v>0.10208333333333335</v>
      </c>
      <c r="R12" s="36">
        <v>136</v>
      </c>
      <c r="S12" s="37">
        <v>0.19236111111111112</v>
      </c>
      <c r="T12" s="30">
        <v>272.29444444444442</v>
      </c>
      <c r="U12" s="89">
        <f t="shared" si="0"/>
        <v>422</v>
      </c>
    </row>
    <row r="13" spans="1:21" ht="28.5" customHeight="1" x14ac:dyDescent="0.3">
      <c r="A13" s="31">
        <v>5</v>
      </c>
      <c r="B13" s="71" t="s">
        <v>30</v>
      </c>
      <c r="C13" s="44" t="s">
        <v>71</v>
      </c>
      <c r="D13" s="35">
        <v>0.11458333333333333</v>
      </c>
      <c r="E13" s="31">
        <v>15</v>
      </c>
      <c r="F13" s="36">
        <v>146</v>
      </c>
      <c r="G13" s="37">
        <v>0.29791666666666666</v>
      </c>
      <c r="H13" s="30">
        <v>292.41249999999997</v>
      </c>
      <c r="I13" s="57" t="s">
        <v>30</v>
      </c>
      <c r="J13" s="58" t="s">
        <v>74</v>
      </c>
      <c r="K13" s="35">
        <v>8.4722222222222213E-2</v>
      </c>
      <c r="L13" s="36">
        <v>138</v>
      </c>
      <c r="M13" s="37">
        <v>0.2951388888888889</v>
      </c>
      <c r="N13" s="30">
        <v>276.37986111111115</v>
      </c>
      <c r="O13" s="59" t="s">
        <v>30</v>
      </c>
      <c r="P13" s="59" t="s">
        <v>71</v>
      </c>
      <c r="Q13" s="35">
        <v>5.486111111111111E-2</v>
      </c>
      <c r="R13" s="36">
        <v>138</v>
      </c>
      <c r="S13" s="37">
        <v>0.14791666666666667</v>
      </c>
      <c r="T13" s="30">
        <v>276.20277777777778</v>
      </c>
      <c r="U13" s="89">
        <f t="shared" si="0"/>
        <v>422</v>
      </c>
    </row>
    <row r="14" spans="1:21" ht="28.5" customHeight="1" x14ac:dyDescent="0.3">
      <c r="A14" s="31">
        <v>6</v>
      </c>
      <c r="B14" s="71" t="s">
        <v>16</v>
      </c>
      <c r="C14" s="44" t="s">
        <v>81</v>
      </c>
      <c r="D14" s="35">
        <v>5.9722222222222225E-2</v>
      </c>
      <c r="E14" s="31">
        <v>15</v>
      </c>
      <c r="F14" s="36">
        <v>138</v>
      </c>
      <c r="G14" s="37">
        <v>0.19166666666666665</v>
      </c>
      <c r="H14" s="30">
        <v>276.25138888888887</v>
      </c>
      <c r="I14" s="59" t="s">
        <v>16</v>
      </c>
      <c r="J14" s="59" t="s">
        <v>79</v>
      </c>
      <c r="K14" s="35">
        <v>6.6666666666666666E-2</v>
      </c>
      <c r="L14" s="36">
        <v>132</v>
      </c>
      <c r="M14" s="37">
        <v>0.23611111111111113</v>
      </c>
      <c r="N14" s="30">
        <v>264.30277777777775</v>
      </c>
      <c r="O14" s="92" t="s">
        <v>16</v>
      </c>
      <c r="P14" s="59" t="s">
        <v>79</v>
      </c>
      <c r="Q14" s="35">
        <v>3.4027777777777775E-2</v>
      </c>
      <c r="R14" s="29">
        <v>150</v>
      </c>
      <c r="S14" s="37">
        <v>0.15</v>
      </c>
      <c r="T14" s="30">
        <v>300.18402777777777</v>
      </c>
      <c r="U14" s="89">
        <f t="shared" si="0"/>
        <v>420</v>
      </c>
    </row>
    <row r="15" spans="1:21" ht="28.5" customHeight="1" x14ac:dyDescent="0.3">
      <c r="A15" s="31">
        <v>7</v>
      </c>
      <c r="B15" s="44" t="s">
        <v>16</v>
      </c>
      <c r="C15" s="44" t="s">
        <v>19</v>
      </c>
      <c r="D15" s="35">
        <v>5.0694444444444452E-2</v>
      </c>
      <c r="E15" s="31">
        <v>15</v>
      </c>
      <c r="F15" s="36">
        <v>134</v>
      </c>
      <c r="G15" s="37">
        <v>0.18958333333333333</v>
      </c>
      <c r="H15" s="30">
        <v>268.24027777777781</v>
      </c>
      <c r="I15" s="58" t="s">
        <v>16</v>
      </c>
      <c r="J15" s="58" t="s">
        <v>19</v>
      </c>
      <c r="K15" s="35">
        <v>5.6944444444444443E-2</v>
      </c>
      <c r="L15" s="36">
        <v>142</v>
      </c>
      <c r="M15" s="37">
        <v>0.20208333333333331</v>
      </c>
      <c r="N15" s="30">
        <v>284.25902777777776</v>
      </c>
      <c r="O15" s="58" t="s">
        <v>16</v>
      </c>
      <c r="P15" s="44" t="s">
        <v>19</v>
      </c>
      <c r="Q15" s="35">
        <v>5.2083333333333336E-2</v>
      </c>
      <c r="R15" s="36">
        <v>142</v>
      </c>
      <c r="S15" s="35">
        <v>0.29305555555555557</v>
      </c>
      <c r="T15" s="30">
        <v>284.34513888888887</v>
      </c>
      <c r="U15" s="89">
        <f t="shared" si="0"/>
        <v>418</v>
      </c>
    </row>
    <row r="16" spans="1:21" ht="28.5" customHeight="1" x14ac:dyDescent="0.3">
      <c r="A16" s="31">
        <v>8</v>
      </c>
      <c r="B16" s="71" t="s">
        <v>39</v>
      </c>
      <c r="C16" s="44" t="s">
        <v>70</v>
      </c>
      <c r="D16" s="35">
        <v>0.11041666666666666</v>
      </c>
      <c r="E16" s="31">
        <v>15</v>
      </c>
      <c r="F16" s="36">
        <v>121</v>
      </c>
      <c r="G16" s="37">
        <v>0.33333333333333331</v>
      </c>
      <c r="H16" s="30">
        <v>242.44374999999999</v>
      </c>
      <c r="I16" s="58" t="s">
        <v>39</v>
      </c>
      <c r="J16" s="58" t="s">
        <v>77</v>
      </c>
      <c r="K16" s="35">
        <v>7.4999999999999997E-2</v>
      </c>
      <c r="L16" s="36">
        <v>142</v>
      </c>
      <c r="M16" s="37">
        <v>0.20625000000000002</v>
      </c>
      <c r="N16" s="30">
        <v>284.28125</v>
      </c>
      <c r="O16" s="59" t="s">
        <v>39</v>
      </c>
      <c r="P16" s="59" t="s">
        <v>77</v>
      </c>
      <c r="Q16" s="35">
        <v>7.2916666666666671E-2</v>
      </c>
      <c r="R16" s="36">
        <v>150</v>
      </c>
      <c r="S16" s="37">
        <v>0.23124999999999998</v>
      </c>
      <c r="T16" s="30">
        <v>300.30416666666667</v>
      </c>
      <c r="U16" s="89">
        <f t="shared" si="0"/>
        <v>413</v>
      </c>
    </row>
    <row r="17" spans="1:21" ht="28.5" customHeight="1" x14ac:dyDescent="0.3">
      <c r="A17" s="31">
        <v>9</v>
      </c>
      <c r="B17" s="71" t="s">
        <v>145</v>
      </c>
      <c r="C17" s="44" t="s">
        <v>21</v>
      </c>
      <c r="D17" s="35">
        <v>6.6666666666666666E-2</v>
      </c>
      <c r="E17" s="31">
        <v>15</v>
      </c>
      <c r="F17" s="36">
        <v>130</v>
      </c>
      <c r="G17" s="37">
        <v>0.2986111111111111</v>
      </c>
      <c r="H17" s="30">
        <v>260.36527777777775</v>
      </c>
      <c r="I17" s="58" t="s">
        <v>20</v>
      </c>
      <c r="J17" s="58" t="s">
        <v>21</v>
      </c>
      <c r="K17" s="35">
        <v>0.12152777777777778</v>
      </c>
      <c r="L17" s="36">
        <v>150</v>
      </c>
      <c r="M17" s="37">
        <v>0.1763888888888889</v>
      </c>
      <c r="N17" s="30">
        <v>300.29791666666665</v>
      </c>
      <c r="O17" s="59" t="s">
        <v>20</v>
      </c>
      <c r="P17" s="59" t="s">
        <v>56</v>
      </c>
      <c r="Q17" s="35">
        <v>4.0972222222222222E-2</v>
      </c>
      <c r="R17" s="36">
        <v>132</v>
      </c>
      <c r="S17" s="37">
        <v>0.3125</v>
      </c>
      <c r="T17" s="30">
        <v>264.35347222222219</v>
      </c>
      <c r="U17" s="89">
        <f t="shared" si="0"/>
        <v>412</v>
      </c>
    </row>
    <row r="18" spans="1:21" ht="28.5" customHeight="1" x14ac:dyDescent="0.3">
      <c r="A18" s="31">
        <v>10</v>
      </c>
      <c r="B18" s="71" t="s">
        <v>39</v>
      </c>
      <c r="C18" s="44" t="s">
        <v>53</v>
      </c>
      <c r="D18" s="35">
        <v>7.2222222222222229E-2</v>
      </c>
      <c r="E18" s="31">
        <v>15</v>
      </c>
      <c r="F18" s="36">
        <v>140</v>
      </c>
      <c r="G18" s="37">
        <v>0.20625000000000002</v>
      </c>
      <c r="H18" s="30">
        <v>280.27847222222221</v>
      </c>
      <c r="I18" s="57" t="s">
        <v>39</v>
      </c>
      <c r="J18" s="58" t="s">
        <v>58</v>
      </c>
      <c r="K18" s="40">
        <v>5.486111111111111E-2</v>
      </c>
      <c r="L18" s="36">
        <v>142</v>
      </c>
      <c r="M18" s="37">
        <v>0.20902777777777778</v>
      </c>
      <c r="N18" s="30">
        <v>284.26388888888891</v>
      </c>
      <c r="O18" s="92" t="s">
        <v>39</v>
      </c>
      <c r="P18" s="59" t="s">
        <v>58</v>
      </c>
      <c r="Q18" s="35">
        <v>9.5138888888888884E-2</v>
      </c>
      <c r="R18" s="36">
        <v>122</v>
      </c>
      <c r="S18" s="37">
        <v>0.1875</v>
      </c>
      <c r="T18" s="30">
        <v>244.28263888888887</v>
      </c>
      <c r="U18" s="89">
        <f t="shared" si="0"/>
        <v>404</v>
      </c>
    </row>
    <row r="19" spans="1:21" ht="28.5" customHeight="1" x14ac:dyDescent="0.3">
      <c r="A19" s="31">
        <v>11</v>
      </c>
      <c r="B19" s="71" t="s">
        <v>29</v>
      </c>
      <c r="C19" s="44" t="s">
        <v>67</v>
      </c>
      <c r="D19" s="35">
        <v>0.10208333333333335</v>
      </c>
      <c r="E19" s="31">
        <v>15</v>
      </c>
      <c r="F19" s="36">
        <v>126</v>
      </c>
      <c r="G19" s="37">
        <v>0.25486111111111109</v>
      </c>
      <c r="H19" s="30">
        <v>252.35694444444442</v>
      </c>
      <c r="I19" s="58" t="s">
        <v>29</v>
      </c>
      <c r="J19" s="58" t="s">
        <v>67</v>
      </c>
      <c r="K19" s="35">
        <v>8.0555555555555561E-2</v>
      </c>
      <c r="L19" s="36">
        <v>130</v>
      </c>
      <c r="M19" s="37">
        <v>0.21458333333333335</v>
      </c>
      <c r="N19" s="30">
        <v>260.29513888888886</v>
      </c>
      <c r="O19" s="92" t="s">
        <v>29</v>
      </c>
      <c r="P19" s="59" t="s">
        <v>67</v>
      </c>
      <c r="Q19" s="35">
        <v>9.0277777777777776E-2</v>
      </c>
      <c r="R19" s="36">
        <v>142</v>
      </c>
      <c r="S19" s="37">
        <v>0.23402777777777781</v>
      </c>
      <c r="T19" s="30">
        <v>284.32430555555555</v>
      </c>
      <c r="U19" s="89">
        <f t="shared" si="0"/>
        <v>398</v>
      </c>
    </row>
    <row r="20" spans="1:21" ht="28.5" customHeight="1" x14ac:dyDescent="0.3">
      <c r="A20" s="31">
        <v>12</v>
      </c>
      <c r="B20" s="71" t="s">
        <v>16</v>
      </c>
      <c r="C20" s="44" t="s">
        <v>62</v>
      </c>
      <c r="D20" s="35">
        <v>5.347222222222222E-2</v>
      </c>
      <c r="E20" s="31">
        <v>15</v>
      </c>
      <c r="F20" s="36">
        <v>113</v>
      </c>
      <c r="G20" s="37">
        <v>0.33333333333333331</v>
      </c>
      <c r="H20" s="30">
        <v>226.38680555555558</v>
      </c>
      <c r="I20" s="58" t="s">
        <v>16</v>
      </c>
      <c r="J20" s="58" t="s">
        <v>62</v>
      </c>
      <c r="K20" s="35">
        <v>8.3333333333333329E-2</v>
      </c>
      <c r="L20" s="36">
        <v>150</v>
      </c>
      <c r="M20" s="37">
        <v>0.1763888888888889</v>
      </c>
      <c r="N20" s="30">
        <v>300.25972222222219</v>
      </c>
      <c r="O20" s="59" t="s">
        <v>16</v>
      </c>
      <c r="P20" s="59" t="s">
        <v>88</v>
      </c>
      <c r="Q20" s="35">
        <v>6.9444444444444434E-2</v>
      </c>
      <c r="R20" s="36">
        <v>132</v>
      </c>
      <c r="S20" s="37">
        <v>0.21875</v>
      </c>
      <c r="T20" s="30">
        <v>264.28819444444446</v>
      </c>
      <c r="U20" s="89">
        <f t="shared" si="0"/>
        <v>395</v>
      </c>
    </row>
    <row r="21" spans="1:21" ht="28.5" customHeight="1" x14ac:dyDescent="0.3">
      <c r="A21" s="31">
        <v>13</v>
      </c>
      <c r="B21" s="71" t="s">
        <v>25</v>
      </c>
      <c r="C21" s="44" t="s">
        <v>142</v>
      </c>
      <c r="D21" s="40">
        <v>0.15416666666666667</v>
      </c>
      <c r="E21" s="31">
        <v>12</v>
      </c>
      <c r="F21" s="36">
        <v>125</v>
      </c>
      <c r="G21" s="37">
        <v>0.22083333333333333</v>
      </c>
      <c r="H21" s="30">
        <v>250.375</v>
      </c>
      <c r="I21" s="57" t="s">
        <v>25</v>
      </c>
      <c r="J21" s="58" t="s">
        <v>142</v>
      </c>
      <c r="K21" s="35">
        <v>9.8611111111111108E-2</v>
      </c>
      <c r="L21" s="36">
        <v>120</v>
      </c>
      <c r="M21" s="37">
        <v>0.22361111111111109</v>
      </c>
      <c r="N21" s="30">
        <v>240.32222222222219</v>
      </c>
      <c r="O21" s="59" t="s">
        <v>25</v>
      </c>
      <c r="P21" s="59" t="s">
        <v>142</v>
      </c>
      <c r="Q21" s="35">
        <v>4.9999999999999996E-2</v>
      </c>
      <c r="R21" s="36">
        <v>144</v>
      </c>
      <c r="S21" s="37">
        <v>0.15694444444444444</v>
      </c>
      <c r="T21" s="30">
        <v>288.20694444444445</v>
      </c>
      <c r="U21" s="89">
        <f t="shared" si="0"/>
        <v>389</v>
      </c>
    </row>
    <row r="22" spans="1:21" ht="28.5" customHeight="1" x14ac:dyDescent="0.3">
      <c r="A22" s="31">
        <v>14</v>
      </c>
      <c r="B22" s="71" t="s">
        <v>16</v>
      </c>
      <c r="C22" s="44" t="s">
        <v>57</v>
      </c>
      <c r="D22" s="35">
        <v>6.458333333333334E-2</v>
      </c>
      <c r="E22" s="31">
        <v>15</v>
      </c>
      <c r="F22" s="29">
        <v>118</v>
      </c>
      <c r="G22" s="37">
        <v>0.32083333333333336</v>
      </c>
      <c r="H22" s="30">
        <v>236.38541666666666</v>
      </c>
      <c r="I22" s="57" t="s">
        <v>16</v>
      </c>
      <c r="J22" s="58" t="s">
        <v>57</v>
      </c>
      <c r="K22" s="35">
        <v>5.1388888888888894E-2</v>
      </c>
      <c r="L22" s="36">
        <v>115</v>
      </c>
      <c r="M22" s="37">
        <v>0.32083333333333336</v>
      </c>
      <c r="N22" s="30">
        <v>230.37222222222221</v>
      </c>
      <c r="O22" s="92" t="s">
        <v>16</v>
      </c>
      <c r="P22" s="59" t="s">
        <v>57</v>
      </c>
      <c r="Q22" s="35">
        <v>4.3055555555555562E-2</v>
      </c>
      <c r="R22" s="29">
        <v>150</v>
      </c>
      <c r="S22" s="41">
        <v>0.19930555555555554</v>
      </c>
      <c r="T22" s="30">
        <v>300.24236111111111</v>
      </c>
      <c r="U22" s="89">
        <f t="shared" si="0"/>
        <v>383</v>
      </c>
    </row>
    <row r="23" spans="1:21" ht="28.5" customHeight="1" x14ac:dyDescent="0.3">
      <c r="A23" s="31">
        <v>15</v>
      </c>
      <c r="B23" s="71" t="s">
        <v>41</v>
      </c>
      <c r="C23" s="44" t="s">
        <v>72</v>
      </c>
      <c r="D23" s="35">
        <v>0.12916666666666668</v>
      </c>
      <c r="E23" s="31">
        <v>15</v>
      </c>
      <c r="F23" s="36">
        <v>116</v>
      </c>
      <c r="G23" s="37">
        <v>0.3034722222222222</v>
      </c>
      <c r="H23" s="30">
        <v>232.43263888888887</v>
      </c>
      <c r="I23" s="57" t="s">
        <v>41</v>
      </c>
      <c r="J23" s="58" t="s">
        <v>55</v>
      </c>
      <c r="K23" s="35">
        <v>0.10486111111111111</v>
      </c>
      <c r="L23" s="36">
        <v>118</v>
      </c>
      <c r="M23" s="35">
        <v>0.28472222222222221</v>
      </c>
      <c r="N23" s="30">
        <v>236.38958333333335</v>
      </c>
      <c r="O23" s="59" t="s">
        <v>41</v>
      </c>
      <c r="P23" s="59" t="s">
        <v>55</v>
      </c>
      <c r="Q23" s="35">
        <v>0.12569444444444444</v>
      </c>
      <c r="R23" s="36">
        <v>138</v>
      </c>
      <c r="S23" s="37">
        <v>0.24097222222222223</v>
      </c>
      <c r="T23" s="30">
        <v>276.36666666666667</v>
      </c>
      <c r="U23" s="89">
        <f t="shared" si="0"/>
        <v>372</v>
      </c>
    </row>
    <row r="24" spans="1:21" ht="28.5" customHeight="1" x14ac:dyDescent="0.3">
      <c r="A24" s="31">
        <v>16</v>
      </c>
      <c r="B24" s="71" t="s">
        <v>29</v>
      </c>
      <c r="C24" s="44" t="s">
        <v>65</v>
      </c>
      <c r="D24" s="35">
        <v>7.9861111111111105E-2</v>
      </c>
      <c r="E24" s="31">
        <v>15</v>
      </c>
      <c r="F24" s="36">
        <v>95</v>
      </c>
      <c r="G24" s="37">
        <v>0.33333333333333331</v>
      </c>
      <c r="H24" s="30">
        <v>190.41319444444446</v>
      </c>
      <c r="I24" s="57" t="s">
        <v>29</v>
      </c>
      <c r="J24" s="58" t="s">
        <v>65</v>
      </c>
      <c r="K24" s="35">
        <v>5.0694444444444452E-2</v>
      </c>
      <c r="L24" s="29">
        <v>134</v>
      </c>
      <c r="M24" s="41">
        <v>0.26180555555555557</v>
      </c>
      <c r="N24" s="30">
        <v>268.3125</v>
      </c>
      <c r="O24" s="59" t="s">
        <v>29</v>
      </c>
      <c r="P24" s="59" t="s">
        <v>87</v>
      </c>
      <c r="Q24" s="35">
        <v>7.8472222222222221E-2</v>
      </c>
      <c r="R24" s="36">
        <v>132</v>
      </c>
      <c r="S24" s="37">
        <v>0.24583333333333335</v>
      </c>
      <c r="T24" s="30">
        <v>264.32430555555555</v>
      </c>
      <c r="U24" s="89">
        <f t="shared" si="0"/>
        <v>361</v>
      </c>
    </row>
    <row r="25" spans="1:21" ht="28.5" customHeight="1" x14ac:dyDescent="0.3">
      <c r="A25" s="31">
        <v>17</v>
      </c>
      <c r="B25" s="71" t="s">
        <v>41</v>
      </c>
      <c r="C25" s="44" t="s">
        <v>66</v>
      </c>
      <c r="D25" s="35">
        <v>8.2638888888888887E-2</v>
      </c>
      <c r="E25" s="39">
        <v>15</v>
      </c>
      <c r="F25" s="29">
        <v>83</v>
      </c>
      <c r="G25" s="41">
        <v>0.29791666666666666</v>
      </c>
      <c r="H25" s="30">
        <v>166.38055555555556</v>
      </c>
      <c r="I25" s="59" t="s">
        <v>41</v>
      </c>
      <c r="J25" s="59" t="s">
        <v>59</v>
      </c>
      <c r="K25" s="35">
        <v>0.10694444444444444</v>
      </c>
      <c r="L25" s="36">
        <v>142</v>
      </c>
      <c r="M25" s="37">
        <v>0.29652777777777778</v>
      </c>
      <c r="N25" s="30">
        <v>284.40347222222226</v>
      </c>
      <c r="O25" s="92" t="s">
        <v>41</v>
      </c>
      <c r="P25" s="59" t="s">
        <v>66</v>
      </c>
      <c r="Q25" s="35">
        <v>0.11041666666666666</v>
      </c>
      <c r="R25" s="36">
        <v>134</v>
      </c>
      <c r="S25" s="37">
        <v>0.25763888888888892</v>
      </c>
      <c r="T25" s="30">
        <v>268.36805555555554</v>
      </c>
      <c r="U25" s="89">
        <f t="shared" si="0"/>
        <v>359</v>
      </c>
    </row>
    <row r="26" spans="1:21" ht="28.5" customHeight="1" x14ac:dyDescent="0.3">
      <c r="A26" s="31">
        <v>18</v>
      </c>
      <c r="B26" s="71" t="s">
        <v>38</v>
      </c>
      <c r="C26" s="44" t="s">
        <v>69</v>
      </c>
      <c r="D26" s="35">
        <v>0.12916666666666668</v>
      </c>
      <c r="E26" s="31">
        <v>15</v>
      </c>
      <c r="F26" s="36">
        <v>89</v>
      </c>
      <c r="G26" s="37">
        <v>0.33333333333333331</v>
      </c>
      <c r="H26" s="30">
        <v>178.46250000000001</v>
      </c>
      <c r="I26" s="57" t="s">
        <v>38</v>
      </c>
      <c r="J26" s="58" t="s">
        <v>75</v>
      </c>
      <c r="K26" s="35">
        <v>8.6111111111111124E-2</v>
      </c>
      <c r="L26" s="29">
        <v>106</v>
      </c>
      <c r="M26" s="37">
        <v>0.28541666666666665</v>
      </c>
      <c r="N26" s="30">
        <v>212.37152777777777</v>
      </c>
      <c r="O26" s="92" t="s">
        <v>38</v>
      </c>
      <c r="P26" s="59" t="s">
        <v>75</v>
      </c>
      <c r="Q26" s="40">
        <v>8.3333333333333329E-2</v>
      </c>
      <c r="R26" s="36">
        <v>134</v>
      </c>
      <c r="S26" s="37">
        <v>0.28055555555555556</v>
      </c>
      <c r="T26" s="30">
        <v>268.36388888888888</v>
      </c>
      <c r="U26" s="89">
        <f t="shared" si="0"/>
        <v>329</v>
      </c>
    </row>
    <row r="27" spans="1:21" ht="28.5" customHeight="1" x14ac:dyDescent="0.3">
      <c r="A27" s="31">
        <v>19</v>
      </c>
      <c r="B27" s="71" t="s">
        <v>29</v>
      </c>
      <c r="C27" s="44" t="s">
        <v>40</v>
      </c>
      <c r="D27" s="35">
        <v>0.11319444444444444</v>
      </c>
      <c r="E27" s="31">
        <v>15</v>
      </c>
      <c r="F27" s="36">
        <v>56</v>
      </c>
      <c r="G27" s="37">
        <v>0.33333333333333331</v>
      </c>
      <c r="H27" s="30">
        <v>112.44652777777777</v>
      </c>
      <c r="I27" s="58" t="s">
        <v>29</v>
      </c>
      <c r="J27" s="58" t="s">
        <v>76</v>
      </c>
      <c r="K27" s="35">
        <v>6.458333333333334E-2</v>
      </c>
      <c r="L27" s="36">
        <v>83</v>
      </c>
      <c r="M27" s="37">
        <v>0.33333333333333331</v>
      </c>
      <c r="N27" s="30">
        <v>166.39791666666667</v>
      </c>
      <c r="O27" s="92" t="s">
        <v>29</v>
      </c>
      <c r="P27" s="59" t="s">
        <v>76</v>
      </c>
      <c r="Q27" s="35">
        <v>8.6805555555555566E-2</v>
      </c>
      <c r="R27" s="36">
        <v>90</v>
      </c>
      <c r="S27" s="37">
        <v>0.31875000000000003</v>
      </c>
      <c r="T27" s="30">
        <v>180.40555555555554</v>
      </c>
      <c r="U27" s="89">
        <f t="shared" si="0"/>
        <v>229</v>
      </c>
    </row>
    <row r="28" spans="1:21" ht="28.5" customHeight="1" x14ac:dyDescent="0.3">
      <c r="A28" s="31">
        <v>20</v>
      </c>
      <c r="B28" s="71" t="s">
        <v>25</v>
      </c>
      <c r="C28" s="44" t="s">
        <v>52</v>
      </c>
      <c r="D28" s="35" t="s">
        <v>143</v>
      </c>
      <c r="E28" s="31" t="s">
        <v>144</v>
      </c>
      <c r="F28" s="36">
        <v>0</v>
      </c>
      <c r="G28" s="35" t="s">
        <v>144</v>
      </c>
      <c r="H28" s="30">
        <v>0</v>
      </c>
      <c r="I28" s="44" t="s">
        <v>25</v>
      </c>
      <c r="J28" s="44" t="s">
        <v>28</v>
      </c>
      <c r="K28" s="35" t="s">
        <v>143</v>
      </c>
      <c r="L28" s="36">
        <v>0</v>
      </c>
      <c r="M28" s="35"/>
      <c r="N28" s="30">
        <v>0</v>
      </c>
      <c r="O28" s="44" t="s">
        <v>83</v>
      </c>
      <c r="P28" s="44" t="s">
        <v>28</v>
      </c>
      <c r="Q28" s="35" t="s">
        <v>143</v>
      </c>
      <c r="R28" s="36">
        <v>0</v>
      </c>
      <c r="S28" s="35"/>
      <c r="T28" s="30">
        <v>0</v>
      </c>
      <c r="U28" s="89">
        <f t="shared" si="0"/>
        <v>0</v>
      </c>
    </row>
    <row r="29" spans="1:21" ht="28.5" customHeight="1" x14ac:dyDescent="0.3">
      <c r="A29" s="31">
        <v>21</v>
      </c>
      <c r="B29" s="31"/>
      <c r="C29" s="31"/>
      <c r="D29" s="35"/>
      <c r="E29" s="31"/>
      <c r="F29" s="36">
        <v>0</v>
      </c>
      <c r="G29" s="35"/>
      <c r="H29" s="30">
        <v>0</v>
      </c>
      <c r="O29" s="31"/>
      <c r="P29" s="31"/>
      <c r="Q29" s="35"/>
      <c r="R29" s="36">
        <v>0</v>
      </c>
      <c r="S29" s="35"/>
      <c r="T29" s="30">
        <v>0</v>
      </c>
      <c r="U29" s="89">
        <f>SUM(F29+L29)</f>
        <v>0</v>
      </c>
    </row>
    <row r="30" spans="1:21" ht="28.5" customHeight="1" x14ac:dyDescent="0.3">
      <c r="A30" s="31">
        <v>22</v>
      </c>
      <c r="B30" s="31"/>
      <c r="C30" s="31"/>
      <c r="D30" s="35"/>
      <c r="E30" s="31"/>
      <c r="F30" s="36">
        <v>0</v>
      </c>
      <c r="G30" s="35"/>
      <c r="H30" s="30">
        <v>0</v>
      </c>
      <c r="O30" s="31"/>
      <c r="P30" s="31"/>
      <c r="Q30" s="35"/>
      <c r="R30" s="36">
        <v>0</v>
      </c>
      <c r="S30" s="35"/>
      <c r="T30" s="30">
        <v>0</v>
      </c>
      <c r="U30" s="89">
        <f>SUM(F30+L30)</f>
        <v>0</v>
      </c>
    </row>
    <row r="31" spans="1:21" s="4" customFormat="1" ht="28.5" customHeight="1" x14ac:dyDescent="0.3">
      <c r="D31" s="32"/>
      <c r="F31" s="33"/>
      <c r="G31" s="32"/>
      <c r="H31" s="8"/>
      <c r="I31" s="1"/>
      <c r="J31" s="1"/>
      <c r="K31"/>
      <c r="L31"/>
      <c r="M31"/>
      <c r="N31"/>
      <c r="O31" s="31"/>
      <c r="P31" s="31"/>
      <c r="Q31" s="35"/>
      <c r="R31" s="36">
        <v>0</v>
      </c>
      <c r="S31" s="35"/>
      <c r="T31" s="30">
        <v>0</v>
      </c>
      <c r="U31"/>
    </row>
    <row r="32" spans="1:21" s="4" customFormat="1" x14ac:dyDescent="0.3">
      <c r="D32" s="32"/>
      <c r="F32" s="33"/>
      <c r="G32" s="32"/>
      <c r="H32" s="8"/>
      <c r="I32" s="1"/>
      <c r="J32" s="1"/>
      <c r="K32"/>
      <c r="L32"/>
      <c r="M32"/>
      <c r="N32"/>
      <c r="O32"/>
      <c r="P32"/>
      <c r="Q32"/>
      <c r="R32"/>
      <c r="S32"/>
      <c r="T32"/>
      <c r="U32"/>
    </row>
  </sheetData>
  <sortState xmlns:xlrd2="http://schemas.microsoft.com/office/spreadsheetml/2017/richdata2" ref="B9:U28">
    <sortCondition descending="1" ref="U9:U28"/>
  </sortState>
  <mergeCells count="9">
    <mergeCell ref="P3:S3"/>
    <mergeCell ref="O6:P7"/>
    <mergeCell ref="S6:S7"/>
    <mergeCell ref="C3:G3"/>
    <mergeCell ref="A6:C7"/>
    <mergeCell ref="G6:G7"/>
    <mergeCell ref="J3:M3"/>
    <mergeCell ref="I6:J7"/>
    <mergeCell ref="M6:M7"/>
  </mergeCells>
  <pageMargins left="0.7" right="0.7" top="0.75" bottom="0.75" header="0.3" footer="0.3"/>
  <pageSetup scale="5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AD18A-AA39-4E1A-BD15-B7FC5600D1FA}">
  <sheetPr>
    <pageSetUpPr fitToPage="1"/>
  </sheetPr>
  <dimension ref="A1:S18"/>
  <sheetViews>
    <sheetView topLeftCell="A7" workbookViewId="0">
      <selection activeCell="U11" sqref="U11"/>
    </sheetView>
  </sheetViews>
  <sheetFormatPr defaultRowHeight="14.4" x14ac:dyDescent="0.3"/>
  <cols>
    <col min="1" max="1" width="16.88671875" style="4" customWidth="1"/>
    <col min="2" max="2" width="13.6640625" style="4" customWidth="1"/>
    <col min="3" max="3" width="7.44140625" style="32" hidden="1" customWidth="1"/>
    <col min="4" max="4" width="8.88671875" style="33"/>
    <col min="5" max="5" width="0" style="32" hidden="1" customWidth="1"/>
    <col min="6" max="6" width="8.88671875" style="8" hidden="1" customWidth="1"/>
    <col min="7" max="7" width="18.6640625" hidden="1" customWidth="1"/>
    <col min="8" max="8" width="10.109375" bestFit="1" customWidth="1"/>
    <col min="9" max="9" width="0" hidden="1" customWidth="1"/>
    <col min="11" max="12" width="0" hidden="1" customWidth="1"/>
    <col min="13" max="13" width="18.6640625" hidden="1" customWidth="1"/>
    <col min="14" max="14" width="10.6640625" bestFit="1" customWidth="1"/>
  </cols>
  <sheetData>
    <row r="1" spans="1:19" x14ac:dyDescent="0.3">
      <c r="A1" s="5"/>
      <c r="B1" s="5"/>
      <c r="C1" s="6"/>
      <c r="D1" s="7"/>
      <c r="E1" s="6"/>
      <c r="G1" s="5"/>
      <c r="H1" s="5"/>
      <c r="I1" s="6"/>
      <c r="J1" s="7"/>
      <c r="K1" s="6"/>
      <c r="L1" s="8"/>
      <c r="M1" s="5"/>
      <c r="N1" s="5"/>
      <c r="O1" s="6"/>
      <c r="P1" s="7"/>
      <c r="Q1" s="6"/>
      <c r="R1" s="8"/>
      <c r="S1" s="86"/>
    </row>
    <row r="2" spans="1:19" s="2" customFormat="1" x14ac:dyDescent="0.3">
      <c r="A2" s="7"/>
      <c r="B2" s="7"/>
      <c r="C2" s="11"/>
      <c r="D2" s="7"/>
      <c r="E2" s="11"/>
      <c r="F2" s="8"/>
      <c r="G2" s="7"/>
      <c r="H2" s="7"/>
      <c r="I2" s="11"/>
      <c r="J2" s="7"/>
      <c r="K2" s="11"/>
      <c r="L2" s="8"/>
      <c r="M2" s="7"/>
      <c r="N2" s="7"/>
      <c r="O2" s="11"/>
      <c r="P2" s="7"/>
      <c r="Q2" s="11"/>
      <c r="R2" s="8"/>
      <c r="S2" s="86"/>
    </row>
    <row r="3" spans="1:19" x14ac:dyDescent="0.3">
      <c r="A3" s="13" t="s">
        <v>152</v>
      </c>
      <c r="B3" s="169" t="s">
        <v>151</v>
      </c>
      <c r="C3" s="169"/>
      <c r="D3" s="169"/>
      <c r="E3" s="169"/>
      <c r="G3" s="13"/>
      <c r="H3" s="169" t="s">
        <v>153</v>
      </c>
      <c r="I3" s="169"/>
      <c r="J3" s="169"/>
      <c r="K3" s="169"/>
      <c r="L3" s="8"/>
      <c r="M3" s="13"/>
      <c r="N3" s="169" t="s">
        <v>157</v>
      </c>
      <c r="O3" s="169"/>
      <c r="P3" s="169"/>
      <c r="Q3" s="169"/>
      <c r="R3" s="8"/>
      <c r="S3" s="86"/>
    </row>
    <row r="4" spans="1:19" ht="15" thickBot="1" x14ac:dyDescent="0.35">
      <c r="A4" s="5"/>
      <c r="B4" s="5"/>
      <c r="C4" s="6"/>
      <c r="D4" s="7"/>
      <c r="E4" s="6"/>
      <c r="G4" s="5"/>
      <c r="H4" s="5"/>
      <c r="I4" s="6"/>
      <c r="J4" s="7"/>
      <c r="K4" s="6"/>
      <c r="L4" s="8"/>
      <c r="M4" s="5"/>
      <c r="N4" s="5"/>
      <c r="O4" s="6"/>
      <c r="P4" s="7"/>
      <c r="Q4" s="6"/>
      <c r="R4" s="8"/>
      <c r="S4" s="86"/>
    </row>
    <row r="5" spans="1:19" s="22" customFormat="1" ht="29.4" thickBot="1" x14ac:dyDescent="0.35">
      <c r="A5" s="16" t="s">
        <v>0</v>
      </c>
      <c r="B5" s="15" t="s">
        <v>5</v>
      </c>
      <c r="C5" s="17" t="s">
        <v>6</v>
      </c>
      <c r="D5" s="15" t="s">
        <v>8</v>
      </c>
      <c r="E5" s="18" t="s">
        <v>9</v>
      </c>
      <c r="F5" s="19" t="s">
        <v>10</v>
      </c>
      <c r="G5" s="16" t="s">
        <v>0</v>
      </c>
      <c r="H5" s="15" t="s">
        <v>5</v>
      </c>
      <c r="I5" s="17" t="s">
        <v>6</v>
      </c>
      <c r="J5" s="15" t="s">
        <v>8</v>
      </c>
      <c r="K5" s="18" t="s">
        <v>9</v>
      </c>
      <c r="L5" s="19" t="s">
        <v>10</v>
      </c>
      <c r="M5" s="16" t="s">
        <v>0</v>
      </c>
      <c r="N5" s="15" t="s">
        <v>5</v>
      </c>
      <c r="O5" s="17" t="s">
        <v>6</v>
      </c>
      <c r="P5" s="15" t="s">
        <v>8</v>
      </c>
      <c r="Q5" s="18" t="s">
        <v>9</v>
      </c>
      <c r="R5" s="19" t="s">
        <v>10</v>
      </c>
      <c r="S5" s="87" t="s">
        <v>148</v>
      </c>
    </row>
    <row r="6" spans="1:19" s="27" customFormat="1" x14ac:dyDescent="0.3">
      <c r="A6" s="161"/>
      <c r="B6" s="168"/>
      <c r="C6" s="23"/>
      <c r="D6" s="24"/>
      <c r="E6" s="170"/>
      <c r="F6" s="26"/>
      <c r="G6" s="161"/>
      <c r="H6" s="168"/>
      <c r="I6" s="23"/>
      <c r="J6" s="24"/>
      <c r="K6" s="170"/>
      <c r="L6" s="26"/>
      <c r="M6" s="161"/>
      <c r="N6" s="168"/>
      <c r="O6" s="23"/>
      <c r="P6" s="24"/>
      <c r="Q6" s="170"/>
      <c r="R6" s="26"/>
      <c r="S6" s="88"/>
    </row>
    <row r="7" spans="1:19" s="2" customFormat="1" x14ac:dyDescent="0.3">
      <c r="A7" s="166"/>
      <c r="B7" s="167"/>
      <c r="C7" s="28"/>
      <c r="D7" s="29">
        <v>150</v>
      </c>
      <c r="E7" s="172"/>
      <c r="F7" s="30"/>
      <c r="G7" s="166"/>
      <c r="H7" s="167"/>
      <c r="I7" s="28"/>
      <c r="J7" s="29">
        <v>150</v>
      </c>
      <c r="K7" s="172"/>
      <c r="L7" s="30"/>
      <c r="M7" s="166"/>
      <c r="N7" s="167"/>
      <c r="O7" s="28"/>
      <c r="P7" s="29">
        <v>150</v>
      </c>
      <c r="Q7" s="172"/>
      <c r="R7" s="30"/>
      <c r="S7" s="89"/>
    </row>
    <row r="8" spans="1:19" x14ac:dyDescent="0.3">
      <c r="G8" s="4"/>
      <c r="H8" s="4"/>
      <c r="I8" s="32"/>
      <c r="J8" s="33"/>
      <c r="K8" s="32"/>
      <c r="L8" s="8"/>
      <c r="M8" s="4"/>
      <c r="N8" s="4"/>
      <c r="O8" s="32"/>
      <c r="P8" s="33"/>
      <c r="Q8" s="32"/>
      <c r="R8" s="8"/>
      <c r="S8" s="89"/>
    </row>
    <row r="9" spans="1:19" ht="30" customHeight="1" x14ac:dyDescent="0.3">
      <c r="A9" s="44" t="s">
        <v>39</v>
      </c>
      <c r="B9" s="44" t="s">
        <v>109</v>
      </c>
      <c r="C9" s="35">
        <v>7.9166666666666663E-2</v>
      </c>
      <c r="D9" s="36">
        <v>135</v>
      </c>
      <c r="E9" s="35">
        <v>0.22013888888888888</v>
      </c>
      <c r="F9" s="30">
        <v>270.29930555555552</v>
      </c>
      <c r="G9" s="58" t="s">
        <v>39</v>
      </c>
      <c r="H9" s="58" t="s">
        <v>121</v>
      </c>
      <c r="I9" s="35">
        <v>6.805555555555555E-2</v>
      </c>
      <c r="J9" s="36">
        <v>140</v>
      </c>
      <c r="K9" s="35">
        <v>0.14930555555555555</v>
      </c>
      <c r="L9" s="30">
        <v>280.21736111111113</v>
      </c>
      <c r="M9" s="59" t="s">
        <v>39</v>
      </c>
      <c r="N9" s="59" t="s">
        <v>121</v>
      </c>
      <c r="O9" s="35">
        <v>0.10694444444444444</v>
      </c>
      <c r="P9" s="36">
        <v>132</v>
      </c>
      <c r="Q9" s="35">
        <v>0.29652777777777778</v>
      </c>
      <c r="R9" s="30">
        <v>264.40347222222226</v>
      </c>
      <c r="S9" s="89">
        <f t="shared" ref="S9:S17" si="0">SUM(D9+J9+P9)</f>
        <v>407</v>
      </c>
    </row>
    <row r="10" spans="1:19" ht="30" customHeight="1" x14ac:dyDescent="0.3">
      <c r="A10" s="44" t="s">
        <v>34</v>
      </c>
      <c r="B10" s="44" t="s">
        <v>114</v>
      </c>
      <c r="C10" s="35">
        <v>9.375E-2</v>
      </c>
      <c r="D10" s="36">
        <v>114</v>
      </c>
      <c r="E10" s="35">
        <v>0.31388888888888888</v>
      </c>
      <c r="F10" s="30">
        <v>228.4076388888889</v>
      </c>
      <c r="G10" s="58" t="s">
        <v>34</v>
      </c>
      <c r="H10" s="58" t="s">
        <v>114</v>
      </c>
      <c r="I10" s="35">
        <v>0.16041666666666668</v>
      </c>
      <c r="J10" s="29">
        <v>142</v>
      </c>
      <c r="K10" s="40">
        <v>0.23472222222222219</v>
      </c>
      <c r="L10" s="30">
        <v>284.39513888888888</v>
      </c>
      <c r="M10" s="92" t="s">
        <v>34</v>
      </c>
      <c r="N10" s="59" t="s">
        <v>125</v>
      </c>
      <c r="O10" s="42">
        <v>0.12708333333333333</v>
      </c>
      <c r="P10" s="36">
        <v>150</v>
      </c>
      <c r="Q10" s="37">
        <v>0.30972222222222223</v>
      </c>
      <c r="R10" s="30">
        <v>300.43680555555551</v>
      </c>
      <c r="S10" s="89">
        <f t="shared" si="0"/>
        <v>406</v>
      </c>
    </row>
    <row r="11" spans="1:19" ht="30" customHeight="1" x14ac:dyDescent="0.3">
      <c r="A11" s="44" t="s">
        <v>34</v>
      </c>
      <c r="B11" s="44" t="s">
        <v>108</v>
      </c>
      <c r="C11" s="35">
        <v>0.1076388888888889</v>
      </c>
      <c r="D11" s="36">
        <v>138</v>
      </c>
      <c r="E11" s="35">
        <v>0.27083333333333331</v>
      </c>
      <c r="F11" s="30">
        <v>276.37847222222223</v>
      </c>
      <c r="G11" s="58" t="s">
        <v>34</v>
      </c>
      <c r="H11" s="58" t="s">
        <v>118</v>
      </c>
      <c r="I11" s="42">
        <v>0.10416666666666667</v>
      </c>
      <c r="J11" s="36">
        <v>132</v>
      </c>
      <c r="K11" s="37">
        <v>0.20555555555555557</v>
      </c>
      <c r="L11" s="30">
        <v>264.30972222222226</v>
      </c>
      <c r="M11" s="59" t="s">
        <v>34</v>
      </c>
      <c r="N11" s="59" t="s">
        <v>118</v>
      </c>
      <c r="O11" s="35">
        <v>0.13541666666666666</v>
      </c>
      <c r="P11" s="36">
        <v>132</v>
      </c>
      <c r="Q11" s="35">
        <v>0.20208333333333331</v>
      </c>
      <c r="R11" s="30">
        <v>264.33750000000003</v>
      </c>
      <c r="S11" s="89">
        <f t="shared" si="0"/>
        <v>402</v>
      </c>
    </row>
    <row r="12" spans="1:19" ht="30" customHeight="1" x14ac:dyDescent="0.3">
      <c r="A12" s="44" t="s">
        <v>34</v>
      </c>
      <c r="B12" s="44" t="s">
        <v>113</v>
      </c>
      <c r="C12" s="35">
        <v>5.1388888888888894E-2</v>
      </c>
      <c r="D12" s="36">
        <v>120</v>
      </c>
      <c r="E12" s="35">
        <v>0.31388888888888888</v>
      </c>
      <c r="F12" s="30">
        <v>240.36527777777778</v>
      </c>
      <c r="G12" s="58" t="s">
        <v>34</v>
      </c>
      <c r="H12" s="58" t="s">
        <v>120</v>
      </c>
      <c r="I12" s="35">
        <v>8.819444444444445E-2</v>
      </c>
      <c r="J12" s="36">
        <v>138</v>
      </c>
      <c r="K12" s="35">
        <v>0.17986111111111111</v>
      </c>
      <c r="L12" s="30">
        <v>276.26805555555552</v>
      </c>
      <c r="M12" s="59" t="s">
        <v>34</v>
      </c>
      <c r="N12" s="59" t="s">
        <v>113</v>
      </c>
      <c r="O12" s="35">
        <v>0.10555555555555556</v>
      </c>
      <c r="P12" s="36">
        <v>138</v>
      </c>
      <c r="Q12" s="35">
        <v>0.21249999999999999</v>
      </c>
      <c r="R12" s="30">
        <v>276.31805555555553</v>
      </c>
      <c r="S12" s="89">
        <f t="shared" si="0"/>
        <v>396</v>
      </c>
    </row>
    <row r="13" spans="1:19" ht="30" customHeight="1" x14ac:dyDescent="0.3">
      <c r="A13" s="44" t="s">
        <v>16</v>
      </c>
      <c r="B13" s="44" t="s">
        <v>112</v>
      </c>
      <c r="C13" s="35">
        <v>6.6666666666666666E-2</v>
      </c>
      <c r="D13" s="36">
        <v>133</v>
      </c>
      <c r="E13" s="35">
        <v>0.32708333333333334</v>
      </c>
      <c r="F13" s="30">
        <v>266.39375000000001</v>
      </c>
      <c r="G13" s="58" t="s">
        <v>16</v>
      </c>
      <c r="H13" s="58" t="s">
        <v>112</v>
      </c>
      <c r="I13" s="42">
        <v>4.4444444444444446E-2</v>
      </c>
      <c r="J13" s="36">
        <v>128</v>
      </c>
      <c r="K13" s="37">
        <v>0.25486111111111109</v>
      </c>
      <c r="L13" s="30">
        <v>256.29930555555558</v>
      </c>
      <c r="M13" s="59" t="s">
        <v>16</v>
      </c>
      <c r="N13" s="59" t="s">
        <v>112</v>
      </c>
      <c r="O13" s="35">
        <v>5.2083333333333336E-2</v>
      </c>
      <c r="P13" s="36">
        <v>130</v>
      </c>
      <c r="Q13" s="35">
        <v>0.2076388888888889</v>
      </c>
      <c r="R13" s="30">
        <v>260.25972222222219</v>
      </c>
      <c r="S13" s="89">
        <f t="shared" si="0"/>
        <v>391</v>
      </c>
    </row>
    <row r="14" spans="1:19" ht="30" customHeight="1" x14ac:dyDescent="0.3">
      <c r="A14" s="43" t="s">
        <v>35</v>
      </c>
      <c r="B14" s="58" t="s">
        <v>60</v>
      </c>
      <c r="C14" s="42">
        <v>0.11458333333333333</v>
      </c>
      <c r="D14" s="36">
        <v>120</v>
      </c>
      <c r="E14" s="37">
        <v>0.28680555555555554</v>
      </c>
      <c r="F14" s="30">
        <v>240.40138888888887</v>
      </c>
      <c r="G14" s="58" t="s">
        <v>35</v>
      </c>
      <c r="H14" s="58" t="s">
        <v>91</v>
      </c>
      <c r="I14" s="35">
        <v>7.0833333333333331E-2</v>
      </c>
      <c r="J14" s="36">
        <v>130</v>
      </c>
      <c r="K14" s="35">
        <v>0.23055555555555554</v>
      </c>
      <c r="L14" s="30">
        <v>260.30138888888888</v>
      </c>
      <c r="M14" s="59" t="s">
        <v>35</v>
      </c>
      <c r="N14" s="59" t="s">
        <v>123</v>
      </c>
      <c r="O14" s="35">
        <v>7.0833333333333331E-2</v>
      </c>
      <c r="P14" s="29">
        <v>138</v>
      </c>
      <c r="Q14" s="40">
        <v>0.24791666666666667</v>
      </c>
      <c r="R14" s="30">
        <v>276.31874999999997</v>
      </c>
      <c r="S14" s="89">
        <f t="shared" si="0"/>
        <v>388</v>
      </c>
    </row>
    <row r="15" spans="1:19" ht="30" customHeight="1" x14ac:dyDescent="0.3">
      <c r="A15" s="44" t="s">
        <v>111</v>
      </c>
      <c r="B15" s="44" t="s">
        <v>36</v>
      </c>
      <c r="C15" s="35">
        <v>5.2083333333333336E-2</v>
      </c>
      <c r="D15" s="29">
        <v>112</v>
      </c>
      <c r="E15" s="35">
        <v>0.29583333333333334</v>
      </c>
      <c r="F15" s="30">
        <v>224.34791666666666</v>
      </c>
      <c r="G15" s="58" t="s">
        <v>35</v>
      </c>
      <c r="H15" s="58" t="s">
        <v>117</v>
      </c>
      <c r="I15" s="42">
        <v>0.12152777777777778</v>
      </c>
      <c r="J15" s="36">
        <v>114</v>
      </c>
      <c r="K15" s="37">
        <v>0.15277777777777776</v>
      </c>
      <c r="L15" s="30">
        <v>228.27430555555554</v>
      </c>
      <c r="M15" s="59" t="s">
        <v>35</v>
      </c>
      <c r="N15" s="59" t="s">
        <v>124</v>
      </c>
      <c r="O15" s="35">
        <v>0.13402777777777777</v>
      </c>
      <c r="P15" s="36">
        <v>136</v>
      </c>
      <c r="Q15" s="35">
        <v>0.18611111111111112</v>
      </c>
      <c r="R15" s="30">
        <v>272.32013888888889</v>
      </c>
      <c r="S15" s="89">
        <f t="shared" si="0"/>
        <v>362</v>
      </c>
    </row>
    <row r="16" spans="1:19" ht="30" customHeight="1" x14ac:dyDescent="0.3">
      <c r="A16" s="44" t="s">
        <v>34</v>
      </c>
      <c r="B16" s="44" t="s">
        <v>110</v>
      </c>
      <c r="C16" s="42">
        <v>0.1277777777777778</v>
      </c>
      <c r="D16" s="29">
        <v>99</v>
      </c>
      <c r="E16" s="41">
        <v>0.33333333333333331</v>
      </c>
      <c r="F16" s="30">
        <v>198.46111111111114</v>
      </c>
      <c r="G16" s="58" t="s">
        <v>34</v>
      </c>
      <c r="H16" s="58" t="s">
        <v>116</v>
      </c>
      <c r="I16" s="35">
        <v>9.9999999999999992E-2</v>
      </c>
      <c r="J16" s="29">
        <v>130</v>
      </c>
      <c r="K16" s="35">
        <v>0.29791666666666666</v>
      </c>
      <c r="L16" s="30">
        <v>260.39791666666667</v>
      </c>
      <c r="M16" s="59" t="s">
        <v>34</v>
      </c>
      <c r="N16" s="59" t="s">
        <v>126</v>
      </c>
      <c r="O16" s="42">
        <v>0.10416666666666667</v>
      </c>
      <c r="P16" s="36">
        <v>130</v>
      </c>
      <c r="Q16" s="37">
        <v>0.24513888888888888</v>
      </c>
      <c r="R16" s="30">
        <v>260.34930555555559</v>
      </c>
      <c r="S16" s="89">
        <f t="shared" si="0"/>
        <v>359</v>
      </c>
    </row>
    <row r="17" spans="1:19" ht="30" customHeight="1" x14ac:dyDescent="0.3">
      <c r="A17" s="44" t="s">
        <v>47</v>
      </c>
      <c r="B17" s="44" t="s">
        <v>115</v>
      </c>
      <c r="C17" s="42">
        <v>3.7499999999999999E-2</v>
      </c>
      <c r="D17" s="36">
        <v>80</v>
      </c>
      <c r="E17" s="37">
        <v>0.15555555555555556</v>
      </c>
      <c r="F17" s="30">
        <v>160.19305555555556</v>
      </c>
      <c r="G17" s="57" t="s">
        <v>47</v>
      </c>
      <c r="H17" s="58" t="s">
        <v>119</v>
      </c>
      <c r="I17" s="35">
        <v>9.1666666666666674E-2</v>
      </c>
      <c r="J17" s="36">
        <v>132</v>
      </c>
      <c r="K17" s="35">
        <v>0.21666666666666667</v>
      </c>
      <c r="L17" s="30">
        <v>264.30833333333334</v>
      </c>
      <c r="M17" s="59" t="s">
        <v>47</v>
      </c>
      <c r="N17" s="59" t="s">
        <v>122</v>
      </c>
      <c r="O17" s="42">
        <v>4.2361111111111106E-2</v>
      </c>
      <c r="P17" s="29">
        <v>130</v>
      </c>
      <c r="Q17" s="37">
        <v>0.25</v>
      </c>
      <c r="R17" s="30">
        <v>260.29236111111112</v>
      </c>
      <c r="S17" s="89">
        <f t="shared" si="0"/>
        <v>342</v>
      </c>
    </row>
    <row r="18" spans="1:19" ht="30" customHeight="1" x14ac:dyDescent="0.3">
      <c r="A18" s="34"/>
      <c r="B18" s="34"/>
      <c r="C18" s="42"/>
      <c r="D18" s="36">
        <v>0</v>
      </c>
      <c r="E18" s="37"/>
      <c r="F18" s="30">
        <v>0</v>
      </c>
    </row>
  </sheetData>
  <autoFilter ref="A5:F18" xr:uid="{2C554310-96FE-4974-9E88-C08303A2D111}"/>
  <sortState xmlns:xlrd2="http://schemas.microsoft.com/office/spreadsheetml/2017/richdata2" ref="A9:S17">
    <sortCondition descending="1" ref="S9:S17"/>
  </sortState>
  <mergeCells count="9">
    <mergeCell ref="N3:Q3"/>
    <mergeCell ref="M6:N7"/>
    <mergeCell ref="Q6:Q7"/>
    <mergeCell ref="B3:E3"/>
    <mergeCell ref="A6:B7"/>
    <mergeCell ref="E6:E7"/>
    <mergeCell ref="H3:K3"/>
    <mergeCell ref="G6:H7"/>
    <mergeCell ref="K6:K7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75613-4D09-412E-8479-65E3B0F0B7CA}">
  <sheetPr>
    <pageSetUpPr fitToPage="1"/>
  </sheetPr>
  <dimension ref="A1:T32"/>
  <sheetViews>
    <sheetView topLeftCell="F10" workbookViewId="0">
      <selection activeCell="X9" sqref="X9"/>
    </sheetView>
  </sheetViews>
  <sheetFormatPr defaultRowHeight="14.4" x14ac:dyDescent="0.3"/>
  <cols>
    <col min="1" max="1" width="5.88671875" style="4" customWidth="1"/>
    <col min="2" max="2" width="26.5546875" style="4" customWidth="1"/>
    <col min="3" max="3" width="19" style="4" customWidth="1"/>
    <col min="4" max="4" width="7.44140625" style="32" customWidth="1"/>
    <col min="5" max="5" width="8.88671875" style="33"/>
    <col min="6" max="6" width="8.88671875" style="32"/>
    <col min="7" max="7" width="8.88671875" style="8" customWidth="1"/>
    <col min="8" max="8" width="16.6640625" bestFit="1" customWidth="1"/>
    <col min="14" max="14" width="14.6640625" bestFit="1" customWidth="1"/>
  </cols>
  <sheetData>
    <row r="1" spans="1:20" x14ac:dyDescent="0.3">
      <c r="B1" s="5"/>
      <c r="C1" s="5"/>
      <c r="D1" s="6"/>
      <c r="E1" s="7"/>
      <c r="F1" s="6"/>
      <c r="H1" s="5"/>
      <c r="I1" s="5"/>
      <c r="J1" s="6"/>
      <c r="K1" s="7"/>
      <c r="L1" s="6"/>
      <c r="M1" s="8"/>
    </row>
    <row r="2" spans="1:20" s="2" customFormat="1" x14ac:dyDescent="0.3">
      <c r="A2" s="10" t="s">
        <v>4</v>
      </c>
      <c r="B2" s="7"/>
      <c r="C2" s="7"/>
      <c r="D2" s="11"/>
      <c r="E2" s="7"/>
      <c r="F2" s="11"/>
      <c r="G2" s="8"/>
      <c r="H2" s="7"/>
      <c r="I2" s="7"/>
      <c r="J2" s="11"/>
      <c r="K2" s="7"/>
      <c r="L2" s="11"/>
      <c r="M2" s="8"/>
    </row>
    <row r="3" spans="1:20" x14ac:dyDescent="0.3">
      <c r="A3" s="12"/>
      <c r="B3" s="13"/>
      <c r="C3" s="169" t="s">
        <v>154</v>
      </c>
      <c r="D3" s="169"/>
      <c r="E3" s="169"/>
      <c r="F3" s="169"/>
      <c r="H3" s="13"/>
      <c r="I3" s="169" t="s">
        <v>155</v>
      </c>
      <c r="J3" s="169"/>
      <c r="K3" s="169"/>
      <c r="L3" s="169"/>
      <c r="M3" s="8"/>
    </row>
    <row r="4" spans="1:20" ht="15" thickBot="1" x14ac:dyDescent="0.35">
      <c r="A4" s="14"/>
      <c r="B4" s="5"/>
      <c r="C4" s="5"/>
      <c r="D4" s="6"/>
      <c r="E4" s="7"/>
      <c r="F4" s="6"/>
      <c r="H4" s="5"/>
      <c r="I4" s="5"/>
      <c r="J4" s="6"/>
      <c r="K4" s="7"/>
      <c r="L4" s="6"/>
      <c r="M4" s="8"/>
    </row>
    <row r="5" spans="1:20" s="22" customFormat="1" ht="29.4" thickBot="1" x14ac:dyDescent="0.35">
      <c r="A5" s="15"/>
      <c r="B5" s="16" t="s">
        <v>0</v>
      </c>
      <c r="C5" s="15" t="s">
        <v>5</v>
      </c>
      <c r="D5" s="17" t="s">
        <v>6</v>
      </c>
      <c r="E5" s="15" t="s">
        <v>8</v>
      </c>
      <c r="F5" s="18" t="s">
        <v>9</v>
      </c>
      <c r="G5" s="19" t="s">
        <v>10</v>
      </c>
      <c r="H5" s="16" t="s">
        <v>0</v>
      </c>
      <c r="I5" s="15" t="s">
        <v>5</v>
      </c>
      <c r="J5" s="17" t="s">
        <v>6</v>
      </c>
      <c r="K5" s="15" t="s">
        <v>8</v>
      </c>
      <c r="L5" s="18" t="s">
        <v>9</v>
      </c>
      <c r="M5" s="19" t="s">
        <v>10</v>
      </c>
      <c r="N5" s="16" t="s">
        <v>0</v>
      </c>
      <c r="O5" s="15" t="s">
        <v>5</v>
      </c>
      <c r="P5" s="17" t="s">
        <v>6</v>
      </c>
      <c r="Q5" s="15" t="s">
        <v>8</v>
      </c>
      <c r="R5" s="18" t="s">
        <v>9</v>
      </c>
      <c r="S5" s="19" t="s">
        <v>10</v>
      </c>
      <c r="T5" s="87" t="s">
        <v>148</v>
      </c>
    </row>
    <row r="6" spans="1:20" s="27" customFormat="1" x14ac:dyDescent="0.3">
      <c r="A6" s="160"/>
      <c r="B6" s="161"/>
      <c r="C6" s="168"/>
      <c r="D6" s="23"/>
      <c r="E6" s="24"/>
      <c r="F6" s="173"/>
      <c r="G6" s="26"/>
      <c r="H6" s="161"/>
      <c r="I6" s="168"/>
      <c r="J6" s="23"/>
      <c r="K6" s="24"/>
      <c r="L6" s="173"/>
      <c r="M6" s="26"/>
      <c r="N6" s="161"/>
      <c r="O6" s="168"/>
      <c r="P6" s="23"/>
      <c r="Q6" s="24"/>
      <c r="R6" s="170"/>
      <c r="S6" s="26"/>
      <c r="T6" s="88"/>
    </row>
    <row r="7" spans="1:20" s="2" customFormat="1" x14ac:dyDescent="0.3">
      <c r="A7" s="165"/>
      <c r="B7" s="166"/>
      <c r="C7" s="167"/>
      <c r="D7" s="28"/>
      <c r="E7" s="29">
        <v>150</v>
      </c>
      <c r="F7" s="174"/>
      <c r="G7" s="30"/>
      <c r="H7" s="166"/>
      <c r="I7" s="167"/>
      <c r="J7" s="28"/>
      <c r="K7" s="29">
        <v>150</v>
      </c>
      <c r="L7" s="174"/>
      <c r="M7" s="30"/>
      <c r="N7" s="166"/>
      <c r="O7" s="167"/>
      <c r="P7" s="28"/>
      <c r="Q7" s="29">
        <v>150</v>
      </c>
      <c r="R7" s="172"/>
      <c r="S7" s="30"/>
      <c r="T7" s="89"/>
    </row>
    <row r="8" spans="1:20" x14ac:dyDescent="0.3">
      <c r="A8" s="31"/>
      <c r="H8" s="4"/>
      <c r="I8" s="4"/>
      <c r="J8" s="32"/>
      <c r="K8" s="33"/>
      <c r="L8" s="32"/>
      <c r="M8" s="8"/>
      <c r="N8" s="4"/>
      <c r="O8" s="4"/>
      <c r="P8" s="32"/>
      <c r="Q8" s="33"/>
      <c r="R8" s="32"/>
      <c r="S8" s="8"/>
      <c r="T8" s="89"/>
    </row>
    <row r="9" spans="1:20" ht="30" customHeight="1" x14ac:dyDescent="0.3">
      <c r="A9" s="31">
        <v>1</v>
      </c>
      <c r="B9" s="58" t="s">
        <v>104</v>
      </c>
      <c r="C9" s="58" t="s">
        <v>107</v>
      </c>
      <c r="D9" s="35">
        <v>4.9999999999999996E-2</v>
      </c>
      <c r="E9" s="36">
        <v>148</v>
      </c>
      <c r="F9" s="35">
        <v>0.25208333333333333</v>
      </c>
      <c r="G9" s="30">
        <v>296.30208333333337</v>
      </c>
      <c r="H9" s="57" t="s">
        <v>104</v>
      </c>
      <c r="I9" s="58" t="s">
        <v>107</v>
      </c>
      <c r="J9" s="35">
        <v>8.6111111111111124E-2</v>
      </c>
      <c r="K9" s="36">
        <v>144</v>
      </c>
      <c r="L9" s="35">
        <v>0.25069444444444444</v>
      </c>
      <c r="M9" s="30">
        <v>288.33680555555554</v>
      </c>
      <c r="N9" s="43" t="s">
        <v>104</v>
      </c>
      <c r="O9" s="44" t="s">
        <v>45</v>
      </c>
      <c r="P9" s="35">
        <v>7.8472222222222221E-2</v>
      </c>
      <c r="Q9" s="36">
        <v>138</v>
      </c>
      <c r="R9" s="35">
        <v>0.23055555555555554</v>
      </c>
      <c r="S9" s="30">
        <v>276.30902777777777</v>
      </c>
      <c r="T9" s="89">
        <f t="shared" ref="T9:T15" si="0">SUM(E9+K9+Q9)</f>
        <v>430</v>
      </c>
    </row>
    <row r="10" spans="1:20" ht="30" customHeight="1" x14ac:dyDescent="0.3">
      <c r="A10" s="31">
        <v>2</v>
      </c>
      <c r="B10" s="58" t="s">
        <v>29</v>
      </c>
      <c r="C10" s="58" t="s">
        <v>65</v>
      </c>
      <c r="D10" s="35">
        <v>7.2916666666666671E-2</v>
      </c>
      <c r="E10" s="36">
        <v>136</v>
      </c>
      <c r="F10" s="35">
        <v>0.33333333333333331</v>
      </c>
      <c r="G10" s="30">
        <v>272.40625</v>
      </c>
      <c r="H10" s="57" t="s">
        <v>29</v>
      </c>
      <c r="I10" s="58" t="s">
        <v>65</v>
      </c>
      <c r="J10" s="35">
        <v>6.458333333333334E-2</v>
      </c>
      <c r="K10" s="29">
        <v>140</v>
      </c>
      <c r="L10" s="37">
        <v>0.21597222222222223</v>
      </c>
      <c r="M10" s="30">
        <v>280.28055555555551</v>
      </c>
      <c r="N10" s="43" t="s">
        <v>29</v>
      </c>
      <c r="O10" s="44" t="s">
        <v>65</v>
      </c>
      <c r="P10" s="35">
        <v>8.6111111111111124E-2</v>
      </c>
      <c r="Q10" s="36">
        <v>138</v>
      </c>
      <c r="R10" s="35">
        <v>0.28125</v>
      </c>
      <c r="S10" s="30">
        <v>276.36736111111111</v>
      </c>
      <c r="T10" s="89">
        <f t="shared" si="0"/>
        <v>414</v>
      </c>
    </row>
    <row r="11" spans="1:20" ht="30" customHeight="1" x14ac:dyDescent="0.3">
      <c r="A11" s="31">
        <v>3</v>
      </c>
      <c r="B11" s="57" t="s">
        <v>29</v>
      </c>
      <c r="C11" s="58" t="s">
        <v>76</v>
      </c>
      <c r="D11" s="35">
        <v>4.9999999999999996E-2</v>
      </c>
      <c r="E11" s="36">
        <v>106</v>
      </c>
      <c r="F11" s="35">
        <v>0.33333333333333331</v>
      </c>
      <c r="G11" s="30">
        <v>212.38333333333335</v>
      </c>
      <c r="H11" s="57" t="s">
        <v>29</v>
      </c>
      <c r="I11" s="58" t="s">
        <v>76</v>
      </c>
      <c r="J11" s="35">
        <v>9.0277777777777776E-2</v>
      </c>
      <c r="K11" s="36">
        <v>104</v>
      </c>
      <c r="L11" s="35">
        <v>0.19652777777777777</v>
      </c>
      <c r="M11" s="30">
        <v>208.28680555555556</v>
      </c>
      <c r="N11" s="43" t="s">
        <v>29</v>
      </c>
      <c r="O11" s="44" t="s">
        <v>76</v>
      </c>
      <c r="P11" s="35">
        <v>8.6805555555555566E-2</v>
      </c>
      <c r="Q11" s="29">
        <v>144</v>
      </c>
      <c r="R11" s="35">
        <v>0.30208333333333331</v>
      </c>
      <c r="S11" s="30">
        <v>288.38888888888886</v>
      </c>
      <c r="T11" s="89">
        <f t="shared" si="0"/>
        <v>354</v>
      </c>
    </row>
    <row r="12" spans="1:20" ht="30" customHeight="1" x14ac:dyDescent="0.3">
      <c r="A12" s="31">
        <v>4</v>
      </c>
      <c r="B12" s="57" t="s">
        <v>37</v>
      </c>
      <c r="C12" s="58" t="s">
        <v>103</v>
      </c>
      <c r="D12" s="35">
        <v>9.2361111111111116E-2</v>
      </c>
      <c r="E12" s="36">
        <v>138</v>
      </c>
      <c r="F12" s="35">
        <v>0.24097222222222223</v>
      </c>
      <c r="G12" s="30">
        <v>276.33333333333337</v>
      </c>
      <c r="H12" s="58" t="s">
        <v>37</v>
      </c>
      <c r="I12" s="58" t="s">
        <v>103</v>
      </c>
      <c r="J12" s="35">
        <v>4.9305555555555554E-2</v>
      </c>
      <c r="K12" s="36">
        <v>77</v>
      </c>
      <c r="L12" s="35">
        <v>0.33333333333333331</v>
      </c>
      <c r="M12" s="30">
        <v>154.38263888888889</v>
      </c>
      <c r="N12" s="43" t="s">
        <v>37</v>
      </c>
      <c r="O12" s="44" t="s">
        <v>103</v>
      </c>
      <c r="P12" s="35">
        <v>0.1076388888888889</v>
      </c>
      <c r="Q12" s="36">
        <v>134</v>
      </c>
      <c r="R12" s="35">
        <v>0.26180555555555557</v>
      </c>
      <c r="S12" s="30">
        <v>268.36944444444447</v>
      </c>
      <c r="T12" s="89">
        <f t="shared" si="0"/>
        <v>349</v>
      </c>
    </row>
    <row r="13" spans="1:20" ht="30" customHeight="1" x14ac:dyDescent="0.3">
      <c r="A13" s="31">
        <v>5</v>
      </c>
      <c r="B13" s="57" t="s">
        <v>29</v>
      </c>
      <c r="C13" s="58" t="s">
        <v>102</v>
      </c>
      <c r="D13" s="35">
        <v>8.7500000000000008E-2</v>
      </c>
      <c r="E13" s="36">
        <v>75</v>
      </c>
      <c r="F13" s="35">
        <v>0.33333333333333331</v>
      </c>
      <c r="G13" s="30">
        <v>150.42083333333335</v>
      </c>
      <c r="H13" s="58" t="s">
        <v>29</v>
      </c>
      <c r="I13" s="58" t="s">
        <v>102</v>
      </c>
      <c r="J13" s="35">
        <v>9.0277777777777776E-2</v>
      </c>
      <c r="K13" s="36">
        <v>142</v>
      </c>
      <c r="L13" s="35">
        <v>0.18333333333333335</v>
      </c>
      <c r="M13" s="30">
        <v>284.27361111111111</v>
      </c>
      <c r="N13" s="43" t="s">
        <v>29</v>
      </c>
      <c r="O13" s="44" t="s">
        <v>102</v>
      </c>
      <c r="P13" s="35">
        <v>6.8749999999999992E-2</v>
      </c>
      <c r="Q13" s="36">
        <v>132</v>
      </c>
      <c r="R13" s="37">
        <v>0.21666666666666667</v>
      </c>
      <c r="S13" s="30">
        <v>264.28541666666666</v>
      </c>
      <c r="T13" s="89">
        <f t="shared" si="0"/>
        <v>349</v>
      </c>
    </row>
    <row r="14" spans="1:20" ht="30" customHeight="1" x14ac:dyDescent="0.3">
      <c r="A14" s="31">
        <v>6</v>
      </c>
      <c r="B14" s="57" t="s">
        <v>104</v>
      </c>
      <c r="C14" s="58" t="s">
        <v>105</v>
      </c>
      <c r="D14" s="35">
        <v>9.0972222222222218E-2</v>
      </c>
      <c r="E14" s="29">
        <v>105</v>
      </c>
      <c r="F14" s="37">
        <v>0.33333333333333331</v>
      </c>
      <c r="G14" s="30">
        <v>210.42430555555555</v>
      </c>
      <c r="H14" s="57" t="s">
        <v>104</v>
      </c>
      <c r="I14" s="58" t="s">
        <v>105</v>
      </c>
      <c r="J14" s="35">
        <v>7.2916666666666671E-2</v>
      </c>
      <c r="K14" s="36">
        <v>117</v>
      </c>
      <c r="L14" s="35">
        <v>0.33333333333333331</v>
      </c>
      <c r="M14" s="30">
        <v>234.40625000000003</v>
      </c>
      <c r="N14" s="43" t="s">
        <v>104</v>
      </c>
      <c r="O14" s="44" t="s">
        <v>46</v>
      </c>
      <c r="P14" s="35">
        <v>9.0972222222222218E-2</v>
      </c>
      <c r="Q14" s="36">
        <v>105</v>
      </c>
      <c r="R14" s="35">
        <v>0.33333333333333331</v>
      </c>
      <c r="S14" s="30">
        <v>210.42430555555555</v>
      </c>
      <c r="T14" s="89">
        <f t="shared" si="0"/>
        <v>327</v>
      </c>
    </row>
    <row r="15" spans="1:20" ht="30" customHeight="1" x14ac:dyDescent="0.3">
      <c r="A15" s="31">
        <v>7</v>
      </c>
      <c r="B15" s="57" t="s">
        <v>44</v>
      </c>
      <c r="C15" s="58" t="s">
        <v>106</v>
      </c>
      <c r="D15" s="35" t="s">
        <v>143</v>
      </c>
      <c r="E15" s="36">
        <v>0</v>
      </c>
      <c r="F15" s="37" t="s">
        <v>144</v>
      </c>
      <c r="G15" s="30">
        <v>0</v>
      </c>
      <c r="H15" s="57" t="s">
        <v>44</v>
      </c>
      <c r="I15" s="58" t="s">
        <v>106</v>
      </c>
      <c r="J15" s="35">
        <v>6.25E-2</v>
      </c>
      <c r="K15" s="36">
        <v>59</v>
      </c>
      <c r="L15" s="37">
        <v>0.33333333333333331</v>
      </c>
      <c r="M15" s="30">
        <v>118.39583333333333</v>
      </c>
      <c r="N15" s="43" t="s">
        <v>44</v>
      </c>
      <c r="O15" s="44" t="s">
        <v>106</v>
      </c>
      <c r="P15" s="35">
        <v>5.2083333333333336E-2</v>
      </c>
      <c r="Q15" s="36">
        <v>30</v>
      </c>
      <c r="R15" s="37">
        <v>0.33333333333333331</v>
      </c>
      <c r="S15" s="30">
        <v>60.385416666666671</v>
      </c>
      <c r="T15" s="89">
        <f t="shared" si="0"/>
        <v>89</v>
      </c>
    </row>
    <row r="16" spans="1:20" ht="30" customHeight="1" x14ac:dyDescent="0.3">
      <c r="C16" s="5"/>
      <c r="D16" s="6"/>
    </row>
    <row r="17" spans="5:6" ht="30" customHeight="1" x14ac:dyDescent="0.3">
      <c r="E17" s="7"/>
      <c r="F17" s="6"/>
    </row>
    <row r="18" spans="5:6" ht="30" customHeight="1" x14ac:dyDescent="0.3"/>
    <row r="19" spans="5:6" ht="30" customHeight="1" x14ac:dyDescent="0.3"/>
    <row r="20" spans="5:6" ht="30" customHeight="1" x14ac:dyDescent="0.3"/>
    <row r="21" spans="5:6" ht="30" customHeight="1" x14ac:dyDescent="0.3"/>
    <row r="22" spans="5:6" ht="30" customHeight="1" x14ac:dyDescent="0.3"/>
    <row r="23" spans="5:6" ht="30" customHeight="1" x14ac:dyDescent="0.3"/>
    <row r="24" spans="5:6" ht="30" customHeight="1" x14ac:dyDescent="0.3"/>
    <row r="25" spans="5:6" ht="30" customHeight="1" x14ac:dyDescent="0.3"/>
    <row r="26" spans="5:6" ht="30" customHeight="1" x14ac:dyDescent="0.3"/>
    <row r="27" spans="5:6" ht="30" customHeight="1" x14ac:dyDescent="0.3"/>
    <row r="28" spans="5:6" ht="30" customHeight="1" x14ac:dyDescent="0.3"/>
    <row r="29" spans="5:6" ht="30" customHeight="1" x14ac:dyDescent="0.3"/>
    <row r="30" spans="5:6" ht="30" customHeight="1" x14ac:dyDescent="0.3"/>
    <row r="31" spans="5:6" ht="30" customHeight="1" x14ac:dyDescent="0.3"/>
    <row r="32" spans="5:6" ht="30" customHeight="1" x14ac:dyDescent="0.3"/>
  </sheetData>
  <sortState xmlns:xlrd2="http://schemas.microsoft.com/office/spreadsheetml/2017/richdata2" ref="B9:T15">
    <sortCondition descending="1" ref="T9:T15"/>
  </sortState>
  <mergeCells count="8">
    <mergeCell ref="N6:O7"/>
    <mergeCell ref="R6:R7"/>
    <mergeCell ref="C3:F3"/>
    <mergeCell ref="A6:C7"/>
    <mergeCell ref="F6:F7"/>
    <mergeCell ref="I3:L3"/>
    <mergeCell ref="H6:I7"/>
    <mergeCell ref="L6:L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C3D83-C30A-47C4-BB4A-5007E930D3D6}">
  <sheetPr>
    <pageSetUpPr fitToPage="1"/>
  </sheetPr>
  <dimension ref="A1:O32"/>
  <sheetViews>
    <sheetView workbookViewId="0">
      <pane ySplit="7" topLeftCell="A8" activePane="bottomLeft" state="frozen"/>
      <selection pane="bottomLeft" activeCell="N20" sqref="A1:N20"/>
    </sheetView>
  </sheetViews>
  <sheetFormatPr defaultRowHeight="14.4" x14ac:dyDescent="0.3"/>
  <cols>
    <col min="1" max="1" width="5.88671875" style="4" customWidth="1"/>
    <col min="2" max="2" width="26.5546875" style="50" customWidth="1"/>
    <col min="3" max="3" width="19" style="4" customWidth="1"/>
    <col min="4" max="4" width="17.44140625" style="103" customWidth="1"/>
    <col min="5" max="8" width="9.109375" style="4"/>
    <col min="9" max="9" width="8.88671875" style="4"/>
    <col min="10" max="10" width="11.5546875" style="80" bestFit="1" customWidth="1"/>
    <col min="11" max="11" width="9.109375" style="33"/>
    <col min="12" max="12" width="8.88671875" style="8" customWidth="1"/>
    <col min="13" max="13" width="8.109375" style="9" customWidth="1"/>
    <col min="14" max="14" width="15.6640625" style="1" customWidth="1"/>
    <col min="15" max="15" width="9.109375" style="1"/>
  </cols>
  <sheetData>
    <row r="1" spans="1:15" x14ac:dyDescent="0.3">
      <c r="B1" s="45"/>
      <c r="C1" s="5"/>
      <c r="D1" s="94"/>
      <c r="E1" s="5"/>
      <c r="F1" s="5"/>
      <c r="G1" s="5"/>
      <c r="H1" s="5"/>
      <c r="I1" s="5"/>
      <c r="J1" s="72"/>
      <c r="K1" s="7"/>
    </row>
    <row r="2" spans="1:15" s="2" customFormat="1" x14ac:dyDescent="0.3">
      <c r="A2" s="10" t="s">
        <v>165</v>
      </c>
      <c r="B2" s="46"/>
      <c r="C2" s="7"/>
      <c r="D2" s="95"/>
      <c r="E2" s="7"/>
      <c r="F2" s="7"/>
      <c r="G2" s="7"/>
      <c r="H2" s="7"/>
      <c r="I2" s="7"/>
      <c r="J2" s="73"/>
      <c r="K2" s="7"/>
      <c r="L2" s="8"/>
      <c r="M2" s="9"/>
      <c r="N2" s="3"/>
      <c r="O2" s="3"/>
    </row>
    <row r="3" spans="1:15" ht="15.6" x14ac:dyDescent="0.3">
      <c r="A3" s="12"/>
      <c r="B3" s="47"/>
      <c r="C3" s="159" t="s">
        <v>211</v>
      </c>
      <c r="D3" s="159"/>
      <c r="E3" s="159"/>
      <c r="F3" s="159"/>
      <c r="G3" s="159"/>
      <c r="H3" s="159"/>
      <c r="I3" s="159"/>
      <c r="J3" s="159"/>
      <c r="K3" s="159"/>
    </row>
    <row r="4" spans="1:15" ht="15" thickBot="1" x14ac:dyDescent="0.35">
      <c r="A4" s="5"/>
      <c r="B4" s="47" t="s">
        <v>231</v>
      </c>
      <c r="C4" s="5"/>
      <c r="D4" s="94"/>
      <c r="E4" s="5"/>
      <c r="F4" s="5"/>
      <c r="G4" s="5"/>
      <c r="H4" s="5"/>
      <c r="I4" s="5"/>
      <c r="J4" s="72"/>
      <c r="K4" s="7"/>
    </row>
    <row r="5" spans="1:15" s="22" customFormat="1" ht="43.8" thickBot="1" x14ac:dyDescent="0.35">
      <c r="A5" s="15"/>
      <c r="B5" s="48" t="s">
        <v>0</v>
      </c>
      <c r="C5" s="15" t="s">
        <v>5</v>
      </c>
      <c r="D5" s="96" t="s">
        <v>207</v>
      </c>
      <c r="E5" s="15" t="s">
        <v>229</v>
      </c>
      <c r="F5" s="15" t="s">
        <v>1</v>
      </c>
      <c r="G5" s="15" t="s">
        <v>224</v>
      </c>
      <c r="H5" s="15" t="s">
        <v>206</v>
      </c>
      <c r="I5" s="15" t="s">
        <v>243</v>
      </c>
      <c r="J5" s="74" t="s">
        <v>244</v>
      </c>
      <c r="K5" s="15" t="s">
        <v>8</v>
      </c>
      <c r="L5" s="19" t="s">
        <v>10</v>
      </c>
      <c r="M5" s="20"/>
      <c r="N5" s="21"/>
      <c r="O5" s="21"/>
    </row>
    <row r="6" spans="1:15" s="27" customFormat="1" x14ac:dyDescent="0.3">
      <c r="A6" s="160"/>
      <c r="B6" s="161"/>
      <c r="C6" s="168"/>
      <c r="D6" s="97"/>
      <c r="E6" s="25" t="s">
        <v>226</v>
      </c>
      <c r="F6" s="25" t="s">
        <v>226</v>
      </c>
      <c r="G6" s="25" t="s">
        <v>226</v>
      </c>
      <c r="H6" s="25" t="s">
        <v>226</v>
      </c>
      <c r="I6" s="25" t="s">
        <v>226</v>
      </c>
      <c r="J6" s="25" t="s">
        <v>226</v>
      </c>
      <c r="K6" s="24"/>
      <c r="L6" s="26"/>
      <c r="M6" s="9"/>
      <c r="N6" s="3"/>
      <c r="O6" s="3"/>
    </row>
    <row r="7" spans="1:15" s="2" customFormat="1" x14ac:dyDescent="0.3">
      <c r="A7" s="163"/>
      <c r="B7" s="164"/>
      <c r="C7" s="162"/>
      <c r="D7" s="97"/>
      <c r="E7" s="29">
        <v>30</v>
      </c>
      <c r="F7" s="29">
        <v>30</v>
      </c>
      <c r="G7" s="29">
        <v>30</v>
      </c>
      <c r="H7" s="29">
        <v>30</v>
      </c>
      <c r="I7" s="29">
        <v>30</v>
      </c>
      <c r="J7" s="75">
        <v>30</v>
      </c>
      <c r="K7" s="29">
        <f>SUM(E7:J7)</f>
        <v>180</v>
      </c>
      <c r="L7" s="30"/>
      <c r="M7" s="9"/>
      <c r="N7" s="3"/>
      <c r="O7" s="3"/>
    </row>
    <row r="8" spans="1:15" s="2" customFormat="1" x14ac:dyDescent="0.3">
      <c r="A8" s="165"/>
      <c r="B8" s="166"/>
      <c r="C8" s="167"/>
      <c r="D8" s="98"/>
      <c r="E8" s="29"/>
      <c r="F8" s="29"/>
      <c r="G8" s="29"/>
      <c r="H8" s="29"/>
      <c r="I8" s="29"/>
      <c r="J8" s="75"/>
      <c r="K8" s="29"/>
      <c r="L8" s="30"/>
      <c r="M8" s="9"/>
      <c r="N8" s="3"/>
      <c r="O8" s="3"/>
    </row>
    <row r="9" spans="1:15" ht="30" customHeight="1" x14ac:dyDescent="0.3">
      <c r="A9" s="44">
        <v>1</v>
      </c>
      <c r="B9" s="34" t="s">
        <v>16</v>
      </c>
      <c r="C9" s="34" t="s">
        <v>186</v>
      </c>
      <c r="D9" s="142" t="s">
        <v>409</v>
      </c>
      <c r="E9" s="31">
        <v>30</v>
      </c>
      <c r="F9" s="31">
        <v>30</v>
      </c>
      <c r="G9" s="31">
        <v>30</v>
      </c>
      <c r="H9" s="31">
        <v>30</v>
      </c>
      <c r="I9" s="31">
        <v>30</v>
      </c>
      <c r="J9" s="76">
        <v>30</v>
      </c>
      <c r="K9" s="36">
        <f t="shared" ref="K9:K20" si="0">SUM(E9:J9)</f>
        <v>180</v>
      </c>
      <c r="L9" s="141" t="s">
        <v>277</v>
      </c>
      <c r="M9" s="9" t="s">
        <v>11</v>
      </c>
      <c r="N9" s="81">
        <v>300</v>
      </c>
    </row>
    <row r="10" spans="1:15" ht="30" customHeight="1" x14ac:dyDescent="0.3">
      <c r="A10" s="44">
        <v>2</v>
      </c>
      <c r="B10" s="34" t="s">
        <v>30</v>
      </c>
      <c r="C10" s="34" t="s">
        <v>17</v>
      </c>
      <c r="D10" s="142" t="s">
        <v>410</v>
      </c>
      <c r="E10" s="31">
        <v>30</v>
      </c>
      <c r="F10" s="31">
        <v>30</v>
      </c>
      <c r="G10" s="31">
        <v>30</v>
      </c>
      <c r="H10" s="31">
        <v>30</v>
      </c>
      <c r="I10" s="31">
        <v>30</v>
      </c>
      <c r="J10" s="76">
        <v>30</v>
      </c>
      <c r="K10" s="29">
        <f t="shared" si="0"/>
        <v>180</v>
      </c>
      <c r="L10" s="141" t="s">
        <v>278</v>
      </c>
      <c r="M10" s="9" t="s">
        <v>12</v>
      </c>
      <c r="N10" s="81">
        <v>180</v>
      </c>
    </row>
    <row r="11" spans="1:15" ht="30" customHeight="1" x14ac:dyDescent="0.3">
      <c r="A11" s="44">
        <v>3</v>
      </c>
      <c r="B11" s="34" t="s">
        <v>30</v>
      </c>
      <c r="C11" s="34" t="s">
        <v>227</v>
      </c>
      <c r="D11" s="142" t="s">
        <v>411</v>
      </c>
      <c r="E11" s="39">
        <v>30</v>
      </c>
      <c r="F11" s="39">
        <v>30</v>
      </c>
      <c r="G11" s="39">
        <v>30</v>
      </c>
      <c r="H11" s="39">
        <v>30</v>
      </c>
      <c r="I11" s="39">
        <v>30</v>
      </c>
      <c r="J11" s="77">
        <v>30</v>
      </c>
      <c r="K11" s="36">
        <f t="shared" si="0"/>
        <v>180</v>
      </c>
      <c r="L11" s="141" t="s">
        <v>282</v>
      </c>
      <c r="M11" s="9" t="s">
        <v>13</v>
      </c>
      <c r="N11" s="81">
        <v>120</v>
      </c>
    </row>
    <row r="12" spans="1:15" ht="30" customHeight="1" x14ac:dyDescent="0.3">
      <c r="A12" s="44">
        <v>4</v>
      </c>
      <c r="B12" s="34" t="s">
        <v>213</v>
      </c>
      <c r="C12" s="34" t="s">
        <v>22</v>
      </c>
      <c r="D12" s="140" t="s">
        <v>271</v>
      </c>
      <c r="E12" s="31">
        <v>30</v>
      </c>
      <c r="F12" s="31">
        <v>30</v>
      </c>
      <c r="G12" s="31">
        <v>30</v>
      </c>
      <c r="H12" s="31">
        <v>30</v>
      </c>
      <c r="I12" s="31">
        <v>30</v>
      </c>
      <c r="J12" s="76">
        <v>30</v>
      </c>
      <c r="K12" s="29">
        <f t="shared" si="0"/>
        <v>180</v>
      </c>
      <c r="L12" s="141" t="s">
        <v>272</v>
      </c>
      <c r="N12" s="81"/>
    </row>
    <row r="13" spans="1:15" ht="30" customHeight="1" x14ac:dyDescent="0.3">
      <c r="A13" s="44">
        <v>5</v>
      </c>
      <c r="B13" s="34" t="s">
        <v>215</v>
      </c>
      <c r="C13" s="34" t="s">
        <v>219</v>
      </c>
      <c r="D13" s="142" t="s">
        <v>413</v>
      </c>
      <c r="E13" s="31">
        <v>30</v>
      </c>
      <c r="F13" s="31">
        <v>30</v>
      </c>
      <c r="G13" s="31">
        <v>30</v>
      </c>
      <c r="H13" s="31">
        <v>30</v>
      </c>
      <c r="I13" s="31">
        <v>30</v>
      </c>
      <c r="J13" s="76">
        <v>30</v>
      </c>
      <c r="K13" s="36">
        <f t="shared" si="0"/>
        <v>180</v>
      </c>
      <c r="L13" s="123">
        <v>0.21146990740740743</v>
      </c>
      <c r="N13" s="81"/>
    </row>
    <row r="14" spans="1:15" ht="30" customHeight="1" x14ac:dyDescent="0.3">
      <c r="A14" s="44">
        <v>6</v>
      </c>
      <c r="B14" s="34" t="s">
        <v>29</v>
      </c>
      <c r="C14" s="34" t="s">
        <v>184</v>
      </c>
      <c r="D14" s="142" t="s">
        <v>274</v>
      </c>
      <c r="E14" s="31">
        <v>30</v>
      </c>
      <c r="F14" s="31">
        <v>30</v>
      </c>
      <c r="G14" s="31">
        <v>30</v>
      </c>
      <c r="H14" s="31">
        <v>30</v>
      </c>
      <c r="I14" s="31">
        <v>30</v>
      </c>
      <c r="J14" s="76">
        <v>30</v>
      </c>
      <c r="K14" s="36">
        <f t="shared" si="0"/>
        <v>180</v>
      </c>
      <c r="L14" s="141" t="s">
        <v>275</v>
      </c>
    </row>
    <row r="15" spans="1:15" ht="30" customHeight="1" x14ac:dyDescent="0.3">
      <c r="A15" s="44">
        <v>7</v>
      </c>
      <c r="B15" s="34" t="s">
        <v>29</v>
      </c>
      <c r="C15" s="34" t="s">
        <v>185</v>
      </c>
      <c r="D15" s="140" t="s">
        <v>412</v>
      </c>
      <c r="E15" s="31">
        <v>30</v>
      </c>
      <c r="F15" s="31">
        <v>30</v>
      </c>
      <c r="G15" s="31">
        <v>30</v>
      </c>
      <c r="H15" s="31">
        <v>30</v>
      </c>
      <c r="I15" s="31">
        <v>30</v>
      </c>
      <c r="J15" s="76">
        <v>30</v>
      </c>
      <c r="K15" s="36">
        <f t="shared" si="0"/>
        <v>180</v>
      </c>
      <c r="L15" s="141" t="s">
        <v>279</v>
      </c>
      <c r="M15" s="38"/>
    </row>
    <row r="16" spans="1:15" ht="30" customHeight="1" x14ac:dyDescent="0.3">
      <c r="A16" s="44">
        <v>8</v>
      </c>
      <c r="B16" s="70" t="s">
        <v>205</v>
      </c>
      <c r="C16" s="70" t="s">
        <v>242</v>
      </c>
      <c r="D16" s="142" t="s">
        <v>414</v>
      </c>
      <c r="E16" s="31">
        <v>30</v>
      </c>
      <c r="F16" s="31">
        <v>30</v>
      </c>
      <c r="G16" s="31">
        <v>30</v>
      </c>
      <c r="H16" s="31">
        <v>30</v>
      </c>
      <c r="I16" s="31">
        <v>30</v>
      </c>
      <c r="J16" s="76">
        <v>30</v>
      </c>
      <c r="K16" s="36">
        <f t="shared" si="0"/>
        <v>180</v>
      </c>
      <c r="L16" s="141" t="s">
        <v>281</v>
      </c>
    </row>
    <row r="17" spans="1:15" ht="30" customHeight="1" x14ac:dyDescent="0.3">
      <c r="A17" s="44">
        <v>9</v>
      </c>
      <c r="B17" s="34" t="s">
        <v>178</v>
      </c>
      <c r="C17" s="34" t="s">
        <v>17</v>
      </c>
      <c r="D17" s="142" t="s">
        <v>415</v>
      </c>
      <c r="E17" s="31">
        <v>30</v>
      </c>
      <c r="F17" s="31">
        <v>30</v>
      </c>
      <c r="G17" s="31">
        <v>30</v>
      </c>
      <c r="H17" s="31">
        <v>30</v>
      </c>
      <c r="I17" s="31">
        <v>30</v>
      </c>
      <c r="J17" s="76">
        <v>30</v>
      </c>
      <c r="K17" s="36">
        <f t="shared" si="0"/>
        <v>180</v>
      </c>
      <c r="L17" s="141" t="s">
        <v>273</v>
      </c>
      <c r="M17" s="38"/>
    </row>
    <row r="18" spans="1:15" ht="30" customHeight="1" x14ac:dyDescent="0.3">
      <c r="A18" s="44">
        <v>10</v>
      </c>
      <c r="B18" s="34" t="s">
        <v>16</v>
      </c>
      <c r="C18" s="34" t="s">
        <v>187</v>
      </c>
      <c r="D18" s="142" t="s">
        <v>353</v>
      </c>
      <c r="E18" s="31">
        <v>30</v>
      </c>
      <c r="F18" s="31">
        <v>30</v>
      </c>
      <c r="G18" s="31">
        <v>30</v>
      </c>
      <c r="H18" s="31">
        <v>30</v>
      </c>
      <c r="I18" s="31">
        <v>30</v>
      </c>
      <c r="J18" s="76">
        <v>30</v>
      </c>
      <c r="K18" s="36">
        <f t="shared" si="0"/>
        <v>180</v>
      </c>
      <c r="L18" s="139" t="s">
        <v>270</v>
      </c>
      <c r="M18" s="38"/>
    </row>
    <row r="19" spans="1:15" ht="30" customHeight="1" x14ac:dyDescent="0.3">
      <c r="A19" s="44">
        <v>11</v>
      </c>
      <c r="B19" s="34" t="s">
        <v>215</v>
      </c>
      <c r="C19" s="34" t="s">
        <v>220</v>
      </c>
      <c r="D19" s="142" t="s">
        <v>276</v>
      </c>
      <c r="E19" s="31">
        <v>30</v>
      </c>
      <c r="F19" s="31">
        <v>30</v>
      </c>
      <c r="G19" s="31">
        <v>30</v>
      </c>
      <c r="H19" s="31">
        <v>30</v>
      </c>
      <c r="I19" s="31">
        <v>30</v>
      </c>
      <c r="J19" s="76">
        <v>30</v>
      </c>
      <c r="K19" s="36">
        <f t="shared" si="0"/>
        <v>180</v>
      </c>
      <c r="L19" s="141" t="s">
        <v>342</v>
      </c>
      <c r="M19" s="38"/>
    </row>
    <row r="20" spans="1:15" ht="30" customHeight="1" x14ac:dyDescent="0.3">
      <c r="A20" s="44">
        <v>12</v>
      </c>
      <c r="B20" s="70" t="s">
        <v>195</v>
      </c>
      <c r="C20" s="70" t="s">
        <v>194</v>
      </c>
      <c r="D20" s="142" t="s">
        <v>280</v>
      </c>
      <c r="E20" s="31">
        <v>30</v>
      </c>
      <c r="F20" s="31">
        <v>30</v>
      </c>
      <c r="G20" s="31">
        <v>30</v>
      </c>
      <c r="H20" s="31">
        <v>30</v>
      </c>
      <c r="I20" s="31">
        <v>0</v>
      </c>
      <c r="J20" s="76">
        <v>0</v>
      </c>
      <c r="K20" s="36">
        <f t="shared" si="0"/>
        <v>120</v>
      </c>
      <c r="L20" s="141" t="s">
        <v>342</v>
      </c>
      <c r="M20" s="38"/>
    </row>
    <row r="21" spans="1:15" ht="30" customHeight="1" x14ac:dyDescent="0.3">
      <c r="A21" s="44">
        <v>13</v>
      </c>
      <c r="B21" s="70"/>
      <c r="C21" s="70"/>
      <c r="D21" s="113"/>
      <c r="E21" s="31"/>
      <c r="F21" s="31"/>
      <c r="G21" s="31"/>
      <c r="H21" s="31"/>
      <c r="I21" s="31"/>
      <c r="J21" s="76"/>
      <c r="K21" s="36">
        <f t="shared" ref="K21:K31" si="1">SUM(E21:J21)</f>
        <v>0</v>
      </c>
      <c r="L21" s="123"/>
      <c r="M21" s="38"/>
    </row>
    <row r="22" spans="1:15" ht="30" customHeight="1" x14ac:dyDescent="0.3">
      <c r="A22" s="44">
        <v>14</v>
      </c>
      <c r="B22" s="44"/>
      <c r="C22" s="70"/>
      <c r="D22" s="113"/>
      <c r="E22" s="31"/>
      <c r="F22" s="31"/>
      <c r="G22" s="31"/>
      <c r="H22" s="31"/>
      <c r="I22" s="31"/>
      <c r="J22" s="76"/>
      <c r="K22" s="36">
        <f t="shared" si="1"/>
        <v>0</v>
      </c>
      <c r="L22" s="123"/>
      <c r="M22" s="38"/>
    </row>
    <row r="23" spans="1:15" ht="30" customHeight="1" x14ac:dyDescent="0.3">
      <c r="A23" s="44">
        <v>15</v>
      </c>
      <c r="B23" s="70"/>
      <c r="C23" s="70"/>
      <c r="D23" s="113"/>
      <c r="E23" s="31"/>
      <c r="F23" s="31"/>
      <c r="G23" s="31"/>
      <c r="H23" s="31"/>
      <c r="I23" s="31"/>
      <c r="J23" s="76"/>
      <c r="K23" s="36">
        <f t="shared" si="1"/>
        <v>0</v>
      </c>
      <c r="L23" s="123"/>
    </row>
    <row r="24" spans="1:15" ht="30" customHeight="1" x14ac:dyDescent="0.3">
      <c r="A24" s="44">
        <v>16</v>
      </c>
      <c r="B24" s="69"/>
      <c r="C24" s="44"/>
      <c r="D24" s="121"/>
      <c r="E24" s="31"/>
      <c r="F24" s="31"/>
      <c r="G24" s="31"/>
      <c r="H24" s="31"/>
      <c r="I24" s="31"/>
      <c r="J24" s="76"/>
      <c r="K24" s="36">
        <f t="shared" si="1"/>
        <v>0</v>
      </c>
      <c r="L24" s="123"/>
      <c r="N24"/>
    </row>
    <row r="25" spans="1:15" ht="30" customHeight="1" x14ac:dyDescent="0.3">
      <c r="A25" s="44">
        <v>17</v>
      </c>
      <c r="B25" s="70"/>
      <c r="C25" s="70"/>
      <c r="D25" s="113"/>
      <c r="E25" s="31"/>
      <c r="F25" s="31"/>
      <c r="G25" s="31"/>
      <c r="H25" s="31"/>
      <c r="I25" s="31"/>
      <c r="J25" s="76"/>
      <c r="K25" s="36">
        <f t="shared" si="1"/>
        <v>0</v>
      </c>
      <c r="L25" s="123"/>
    </row>
    <row r="26" spans="1:15" ht="30" customHeight="1" x14ac:dyDescent="0.3">
      <c r="A26" s="44">
        <v>18</v>
      </c>
      <c r="B26" s="44"/>
      <c r="C26" s="44"/>
      <c r="D26" s="121"/>
      <c r="E26" s="31"/>
      <c r="F26" s="31"/>
      <c r="G26" s="31"/>
      <c r="H26" s="31"/>
      <c r="I26" s="31"/>
      <c r="J26" s="76"/>
      <c r="K26" s="36">
        <f t="shared" si="1"/>
        <v>0</v>
      </c>
      <c r="L26" s="123"/>
    </row>
    <row r="27" spans="1:15" ht="30" customHeight="1" x14ac:dyDescent="0.3">
      <c r="A27" s="44">
        <v>19</v>
      </c>
      <c r="B27" s="70"/>
      <c r="C27" s="70"/>
      <c r="D27" s="113"/>
      <c r="E27" s="31"/>
      <c r="F27" s="31"/>
      <c r="G27" s="31"/>
      <c r="H27" s="31"/>
      <c r="I27" s="31"/>
      <c r="J27" s="76"/>
      <c r="K27" s="36">
        <f t="shared" si="1"/>
        <v>0</v>
      </c>
      <c r="L27" s="123"/>
    </row>
    <row r="28" spans="1:15" ht="30" customHeight="1" x14ac:dyDescent="0.3">
      <c r="A28" s="44">
        <v>20</v>
      </c>
      <c r="B28" s="70"/>
      <c r="C28" s="70"/>
      <c r="D28" s="113"/>
      <c r="E28" s="31"/>
      <c r="F28" s="31"/>
      <c r="G28" s="31"/>
      <c r="H28" s="31"/>
      <c r="I28" s="31"/>
      <c r="J28" s="76"/>
      <c r="K28" s="36">
        <f t="shared" si="1"/>
        <v>0</v>
      </c>
      <c r="L28" s="123"/>
    </row>
    <row r="29" spans="1:15" ht="36" customHeight="1" x14ac:dyDescent="0.3">
      <c r="A29" s="44">
        <v>21</v>
      </c>
      <c r="B29" s="70"/>
      <c r="C29" s="70"/>
      <c r="D29" s="113"/>
      <c r="E29" s="31"/>
      <c r="F29" s="31"/>
      <c r="G29" s="31"/>
      <c r="H29" s="31"/>
      <c r="I29" s="31"/>
      <c r="J29" s="76"/>
      <c r="K29" s="36">
        <f t="shared" si="1"/>
        <v>0</v>
      </c>
      <c r="L29" s="123"/>
    </row>
    <row r="30" spans="1:15" ht="32.25" customHeight="1" x14ac:dyDescent="0.3">
      <c r="A30" s="44">
        <v>22</v>
      </c>
      <c r="B30" s="44"/>
      <c r="C30" s="70"/>
      <c r="D30" s="113"/>
      <c r="E30" s="31"/>
      <c r="F30" s="31"/>
      <c r="G30" s="31"/>
      <c r="H30" s="31"/>
      <c r="I30" s="31"/>
      <c r="J30" s="76"/>
      <c r="K30" s="36">
        <f t="shared" si="1"/>
        <v>0</v>
      </c>
      <c r="L30" s="123"/>
    </row>
    <row r="31" spans="1:15" ht="33" customHeight="1" x14ac:dyDescent="0.3">
      <c r="A31" s="44">
        <v>23</v>
      </c>
      <c r="B31" s="44"/>
      <c r="C31" s="44"/>
      <c r="D31" s="122"/>
      <c r="E31" s="53"/>
      <c r="F31" s="53"/>
      <c r="G31" s="53"/>
      <c r="H31" s="53"/>
      <c r="I31" s="53"/>
      <c r="J31" s="78"/>
      <c r="K31" s="61">
        <f t="shared" si="1"/>
        <v>0</v>
      </c>
      <c r="L31" s="124"/>
    </row>
    <row r="32" spans="1:15" s="52" customFormat="1" x14ac:dyDescent="0.3">
      <c r="A32" s="55"/>
      <c r="B32" s="63"/>
      <c r="C32" s="55"/>
      <c r="D32" s="102"/>
      <c r="E32" s="55"/>
      <c r="F32" s="55"/>
      <c r="G32" s="55"/>
      <c r="H32" s="55"/>
      <c r="I32" s="55"/>
      <c r="J32" s="79"/>
      <c r="K32" s="64"/>
      <c r="L32" s="65"/>
      <c r="M32" s="66"/>
      <c r="N32" s="67"/>
      <c r="O32" s="67"/>
    </row>
  </sheetData>
  <sortState xmlns:xlrd2="http://schemas.microsoft.com/office/spreadsheetml/2017/richdata2" ref="B9:L20">
    <sortCondition descending="1" ref="K9:K20"/>
    <sortCondition ref="L9:L20" customList="smallest to largest"/>
  </sortState>
  <mergeCells count="2">
    <mergeCell ref="C3:K3"/>
    <mergeCell ref="A6:C8"/>
  </mergeCells>
  <pageMargins left="0.7" right="0.7" top="0.75" bottom="0.75" header="0.3" footer="0.3"/>
  <pageSetup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54310-96FE-4974-9E88-C08303A2D111}">
  <sheetPr>
    <pageSetUpPr fitToPage="1"/>
  </sheetPr>
  <dimension ref="A1:O32"/>
  <sheetViews>
    <sheetView workbookViewId="0">
      <selection activeCell="N14" sqref="N14"/>
    </sheetView>
  </sheetViews>
  <sheetFormatPr defaultRowHeight="14.4" x14ac:dyDescent="0.3"/>
  <cols>
    <col min="1" max="1" width="5.88671875" style="4" customWidth="1"/>
    <col min="2" max="2" width="26.5546875" style="50" customWidth="1"/>
    <col min="3" max="3" width="14" style="4" customWidth="1"/>
    <col min="4" max="4" width="17.44140625" style="126" customWidth="1"/>
    <col min="5" max="8" width="9.109375" style="4"/>
    <col min="9" max="9" width="8.88671875" style="4"/>
    <col min="10" max="10" width="11.5546875" style="80" bestFit="1" customWidth="1"/>
    <col min="11" max="11" width="9.109375" style="33"/>
    <col min="12" max="12" width="8.88671875" style="133" customWidth="1"/>
    <col min="13" max="13" width="8.109375" style="9" customWidth="1"/>
    <col min="14" max="14" width="15.6640625" style="1" customWidth="1"/>
    <col min="15" max="15" width="9.109375" style="1"/>
  </cols>
  <sheetData>
    <row r="1" spans="1:15" x14ac:dyDescent="0.3">
      <c r="B1" s="45"/>
      <c r="C1" s="5"/>
      <c r="D1" s="128"/>
      <c r="E1" s="5"/>
      <c r="F1" s="5"/>
      <c r="G1" s="5"/>
      <c r="H1" s="5"/>
      <c r="I1" s="5"/>
      <c r="J1" s="72"/>
      <c r="K1" s="7"/>
    </row>
    <row r="2" spans="1:15" s="2" customFormat="1" x14ac:dyDescent="0.3">
      <c r="A2" s="10" t="s">
        <v>165</v>
      </c>
      <c r="B2" s="46"/>
      <c r="C2" s="7"/>
      <c r="D2" s="129"/>
      <c r="E2" s="7"/>
      <c r="F2" s="7"/>
      <c r="G2" s="7"/>
      <c r="H2" s="7"/>
      <c r="I2" s="7"/>
      <c r="J2" s="73"/>
      <c r="K2" s="7"/>
      <c r="L2" s="133"/>
      <c r="M2" s="9"/>
      <c r="N2" s="3"/>
      <c r="O2" s="3"/>
    </row>
    <row r="3" spans="1:15" ht="15.6" x14ac:dyDescent="0.3">
      <c r="A3" s="12"/>
      <c r="B3" s="47"/>
      <c r="C3" s="159" t="s">
        <v>212</v>
      </c>
      <c r="D3" s="159"/>
      <c r="E3" s="159"/>
      <c r="F3" s="159"/>
      <c r="G3" s="159"/>
      <c r="H3" s="159"/>
      <c r="I3" s="159"/>
      <c r="J3" s="159"/>
      <c r="K3" s="159"/>
    </row>
    <row r="4" spans="1:15" ht="15" thickBot="1" x14ac:dyDescent="0.35">
      <c r="A4" s="5"/>
      <c r="B4" s="47" t="s">
        <v>232</v>
      </c>
      <c r="C4" s="5"/>
      <c r="D4" s="128"/>
      <c r="E4" s="5"/>
      <c r="F4" s="5"/>
      <c r="G4" s="5"/>
      <c r="H4" s="5"/>
      <c r="I4" s="5"/>
      <c r="J4" s="72"/>
      <c r="K4" s="7"/>
    </row>
    <row r="5" spans="1:15" s="22" customFormat="1" ht="43.8" thickBot="1" x14ac:dyDescent="0.35">
      <c r="A5" s="15"/>
      <c r="B5" s="48" t="s">
        <v>0</v>
      </c>
      <c r="C5" s="15" t="s">
        <v>5</v>
      </c>
      <c r="D5" s="130" t="s">
        <v>207</v>
      </c>
      <c r="E5" s="15" t="s">
        <v>225</v>
      </c>
      <c r="F5" s="15" t="s">
        <v>1</v>
      </c>
      <c r="G5" s="15" t="s">
        <v>224</v>
      </c>
      <c r="H5" s="15" t="s">
        <v>206</v>
      </c>
      <c r="I5" s="15" t="s">
        <v>7</v>
      </c>
      <c r="J5" s="74" t="s">
        <v>244</v>
      </c>
      <c r="K5" s="15" t="s">
        <v>8</v>
      </c>
      <c r="L5" s="134" t="s">
        <v>10</v>
      </c>
      <c r="M5" s="20"/>
      <c r="N5" s="21"/>
      <c r="O5" s="21"/>
    </row>
    <row r="6" spans="1:15" s="27" customFormat="1" x14ac:dyDescent="0.3">
      <c r="A6" s="160"/>
      <c r="B6" s="161"/>
      <c r="C6" s="168"/>
      <c r="D6" s="131"/>
      <c r="E6" s="25" t="s">
        <v>226</v>
      </c>
      <c r="F6" s="25" t="s">
        <v>226</v>
      </c>
      <c r="G6" s="25" t="s">
        <v>226</v>
      </c>
      <c r="H6" s="25" t="s">
        <v>226</v>
      </c>
      <c r="I6" s="25" t="s">
        <v>226</v>
      </c>
      <c r="J6" s="25" t="s">
        <v>226</v>
      </c>
      <c r="K6" s="24"/>
      <c r="L6" s="135"/>
      <c r="M6" s="9"/>
      <c r="N6" s="3"/>
      <c r="O6" s="3"/>
    </row>
    <row r="7" spans="1:15" s="2" customFormat="1" x14ac:dyDescent="0.3">
      <c r="A7" s="163"/>
      <c r="B7" s="164"/>
      <c r="C7" s="162"/>
      <c r="D7" s="131"/>
      <c r="E7" s="29">
        <v>30</v>
      </c>
      <c r="F7" s="29">
        <v>30</v>
      </c>
      <c r="G7" s="29">
        <v>30</v>
      </c>
      <c r="H7" s="29">
        <v>30</v>
      </c>
      <c r="I7" s="29">
        <v>30</v>
      </c>
      <c r="J7" s="75">
        <v>30</v>
      </c>
      <c r="K7" s="29">
        <f>SUM(E7:J7)</f>
        <v>180</v>
      </c>
      <c r="L7" s="123"/>
      <c r="M7" s="9"/>
      <c r="N7" s="3"/>
      <c r="O7" s="3"/>
    </row>
    <row r="8" spans="1:15" s="2" customFormat="1" x14ac:dyDescent="0.3">
      <c r="A8" s="165"/>
      <c r="B8" s="166"/>
      <c r="C8" s="167"/>
      <c r="D8" s="132"/>
      <c r="E8" s="29"/>
      <c r="F8" s="29"/>
      <c r="G8" s="29"/>
      <c r="H8" s="29"/>
      <c r="I8" s="29"/>
      <c r="J8" s="75"/>
      <c r="K8" s="29"/>
      <c r="L8" s="123"/>
      <c r="M8" s="9"/>
      <c r="N8" s="3"/>
      <c r="O8" s="3"/>
    </row>
    <row r="9" spans="1:15" ht="30" customHeight="1" x14ac:dyDescent="0.3">
      <c r="A9" s="44">
        <v>1</v>
      </c>
      <c r="B9" s="34" t="s">
        <v>16</v>
      </c>
      <c r="C9" s="34" t="s">
        <v>19</v>
      </c>
      <c r="D9" s="142" t="s">
        <v>291</v>
      </c>
      <c r="E9" s="31">
        <v>30</v>
      </c>
      <c r="F9" s="31">
        <v>30</v>
      </c>
      <c r="G9" s="31">
        <v>30</v>
      </c>
      <c r="H9" s="31">
        <v>30</v>
      </c>
      <c r="I9" s="31">
        <v>30</v>
      </c>
      <c r="J9" s="76">
        <v>30</v>
      </c>
      <c r="K9" s="36">
        <f t="shared" ref="K9:K18" si="0">SUM(E9:J9)</f>
        <v>180</v>
      </c>
      <c r="L9" s="141" t="s">
        <v>292</v>
      </c>
      <c r="M9" s="9" t="s">
        <v>11</v>
      </c>
      <c r="N9" s="81">
        <v>300</v>
      </c>
    </row>
    <row r="10" spans="1:15" ht="30" customHeight="1" x14ac:dyDescent="0.3">
      <c r="A10" s="44">
        <v>2</v>
      </c>
      <c r="B10" s="34" t="s">
        <v>16</v>
      </c>
      <c r="C10" s="34" t="s">
        <v>186</v>
      </c>
      <c r="D10" s="142" t="s">
        <v>284</v>
      </c>
      <c r="E10" s="31">
        <v>30</v>
      </c>
      <c r="F10" s="31">
        <v>30</v>
      </c>
      <c r="G10" s="31">
        <v>30</v>
      </c>
      <c r="H10" s="31">
        <v>30</v>
      </c>
      <c r="I10" s="31">
        <v>30</v>
      </c>
      <c r="J10" s="76">
        <v>30</v>
      </c>
      <c r="K10" s="36">
        <f t="shared" si="0"/>
        <v>180</v>
      </c>
      <c r="L10" s="141" t="s">
        <v>285</v>
      </c>
      <c r="M10" s="9" t="s">
        <v>12</v>
      </c>
      <c r="N10" s="81">
        <v>200</v>
      </c>
    </row>
    <row r="11" spans="1:15" ht="30" customHeight="1" x14ac:dyDescent="0.3">
      <c r="A11" s="44">
        <v>3</v>
      </c>
      <c r="B11" s="34" t="s">
        <v>16</v>
      </c>
      <c r="C11" s="34" t="s">
        <v>187</v>
      </c>
      <c r="D11" s="142" t="s">
        <v>295</v>
      </c>
      <c r="E11" s="31">
        <v>30</v>
      </c>
      <c r="F11" s="31">
        <v>30</v>
      </c>
      <c r="G11" s="31">
        <v>30</v>
      </c>
      <c r="H11" s="31">
        <v>30</v>
      </c>
      <c r="I11" s="31">
        <v>30</v>
      </c>
      <c r="J11" s="76">
        <v>30</v>
      </c>
      <c r="K11" s="36">
        <f t="shared" si="0"/>
        <v>180</v>
      </c>
      <c r="L11" s="141" t="s">
        <v>299</v>
      </c>
      <c r="N11" s="81"/>
    </row>
    <row r="12" spans="1:15" ht="30" customHeight="1" x14ac:dyDescent="0.3">
      <c r="A12" s="44">
        <v>4</v>
      </c>
      <c r="B12" s="93" t="s">
        <v>176</v>
      </c>
      <c r="C12" s="93" t="s">
        <v>177</v>
      </c>
      <c r="D12" s="142" t="s">
        <v>287</v>
      </c>
      <c r="E12" s="31">
        <v>30</v>
      </c>
      <c r="F12" s="31">
        <v>30</v>
      </c>
      <c r="G12" s="31">
        <v>30</v>
      </c>
      <c r="H12" s="31">
        <v>30</v>
      </c>
      <c r="I12" s="31">
        <v>30</v>
      </c>
      <c r="J12" s="76">
        <v>30</v>
      </c>
      <c r="K12" s="29">
        <f t="shared" si="0"/>
        <v>180</v>
      </c>
      <c r="L12" s="141" t="s">
        <v>288</v>
      </c>
      <c r="N12" s="81"/>
    </row>
    <row r="13" spans="1:15" ht="30" customHeight="1" x14ac:dyDescent="0.3">
      <c r="A13" s="44">
        <v>5</v>
      </c>
      <c r="B13" s="34" t="s">
        <v>30</v>
      </c>
      <c r="C13" s="34" t="s">
        <v>197</v>
      </c>
      <c r="D13" s="142" t="s">
        <v>294</v>
      </c>
      <c r="E13" s="31">
        <v>30</v>
      </c>
      <c r="F13" s="31">
        <v>30</v>
      </c>
      <c r="G13" s="31">
        <v>30</v>
      </c>
      <c r="H13" s="31">
        <v>30</v>
      </c>
      <c r="I13" s="31">
        <v>30</v>
      </c>
      <c r="J13" s="76">
        <v>30</v>
      </c>
      <c r="K13" s="36">
        <f t="shared" si="0"/>
        <v>180</v>
      </c>
      <c r="L13" s="141" t="s">
        <v>298</v>
      </c>
      <c r="N13" s="81"/>
    </row>
    <row r="14" spans="1:15" ht="30" customHeight="1" x14ac:dyDescent="0.3">
      <c r="A14" s="44">
        <v>6</v>
      </c>
      <c r="B14" s="34" t="s">
        <v>198</v>
      </c>
      <c r="C14" s="34" t="s">
        <v>17</v>
      </c>
      <c r="D14" s="142" t="s">
        <v>296</v>
      </c>
      <c r="E14" s="31">
        <v>30</v>
      </c>
      <c r="F14" s="31">
        <v>30</v>
      </c>
      <c r="G14" s="31">
        <v>30</v>
      </c>
      <c r="H14" s="31">
        <v>30</v>
      </c>
      <c r="I14" s="31">
        <v>30</v>
      </c>
      <c r="J14" s="76">
        <v>30</v>
      </c>
      <c r="K14" s="29">
        <f t="shared" si="0"/>
        <v>180</v>
      </c>
      <c r="L14" s="141" t="s">
        <v>300</v>
      </c>
    </row>
    <row r="15" spans="1:15" ht="30" customHeight="1" x14ac:dyDescent="0.3">
      <c r="A15" s="44">
        <v>7</v>
      </c>
      <c r="B15" s="34" t="s">
        <v>228</v>
      </c>
      <c r="C15" s="34" t="s">
        <v>22</v>
      </c>
      <c r="D15" s="142" t="s">
        <v>283</v>
      </c>
      <c r="E15" s="31">
        <v>30</v>
      </c>
      <c r="F15" s="31">
        <v>30</v>
      </c>
      <c r="G15" s="31">
        <v>30</v>
      </c>
      <c r="H15" s="31">
        <v>30</v>
      </c>
      <c r="I15" s="31">
        <v>30</v>
      </c>
      <c r="J15" s="76">
        <v>30</v>
      </c>
      <c r="K15" s="36">
        <f t="shared" si="0"/>
        <v>180</v>
      </c>
      <c r="L15" s="141" t="s">
        <v>286</v>
      </c>
      <c r="M15" s="38"/>
    </row>
    <row r="16" spans="1:15" ht="30" customHeight="1" x14ac:dyDescent="0.3">
      <c r="A16" s="44">
        <v>8</v>
      </c>
      <c r="B16" s="93" t="s">
        <v>178</v>
      </c>
      <c r="C16" s="93" t="s">
        <v>17</v>
      </c>
      <c r="D16" s="142" t="s">
        <v>289</v>
      </c>
      <c r="E16" s="39">
        <v>30</v>
      </c>
      <c r="F16" s="39">
        <v>30</v>
      </c>
      <c r="G16" s="39">
        <v>30</v>
      </c>
      <c r="H16" s="39">
        <v>30</v>
      </c>
      <c r="I16" s="39">
        <v>30</v>
      </c>
      <c r="J16" s="77">
        <v>30</v>
      </c>
      <c r="K16" s="36">
        <f t="shared" si="0"/>
        <v>180</v>
      </c>
      <c r="L16" s="141" t="s">
        <v>290</v>
      </c>
    </row>
    <row r="17" spans="1:15" ht="30" customHeight="1" x14ac:dyDescent="0.3">
      <c r="A17" s="44">
        <v>9</v>
      </c>
      <c r="B17" s="34" t="s">
        <v>215</v>
      </c>
      <c r="C17" s="34" t="s">
        <v>218</v>
      </c>
      <c r="D17" s="142" t="s">
        <v>293</v>
      </c>
      <c r="E17" s="31">
        <v>30</v>
      </c>
      <c r="F17" s="31">
        <v>30</v>
      </c>
      <c r="G17" s="31">
        <v>30</v>
      </c>
      <c r="H17" s="31">
        <v>30</v>
      </c>
      <c r="I17" s="31">
        <v>30</v>
      </c>
      <c r="J17" s="76">
        <v>30</v>
      </c>
      <c r="K17" s="36">
        <f t="shared" si="0"/>
        <v>180</v>
      </c>
      <c r="L17" s="141" t="s">
        <v>297</v>
      </c>
      <c r="M17" s="38"/>
    </row>
    <row r="18" spans="1:15" ht="30" customHeight="1" x14ac:dyDescent="0.3">
      <c r="A18" s="44">
        <v>10</v>
      </c>
      <c r="B18" s="34" t="s">
        <v>215</v>
      </c>
      <c r="C18" s="34" t="s">
        <v>219</v>
      </c>
      <c r="D18" s="142" t="s">
        <v>301</v>
      </c>
      <c r="E18" s="31">
        <v>30</v>
      </c>
      <c r="F18" s="31">
        <v>30</v>
      </c>
      <c r="G18" s="31">
        <v>30</v>
      </c>
      <c r="H18" s="31">
        <v>30</v>
      </c>
      <c r="I18" s="31">
        <v>0</v>
      </c>
      <c r="J18" s="76">
        <v>0</v>
      </c>
      <c r="K18" s="36">
        <f t="shared" si="0"/>
        <v>120</v>
      </c>
      <c r="L18" s="141" t="s">
        <v>342</v>
      </c>
      <c r="M18" s="38"/>
    </row>
    <row r="19" spans="1:15" ht="30" customHeight="1" x14ac:dyDescent="0.3">
      <c r="A19" s="44">
        <v>11</v>
      </c>
      <c r="B19" s="70"/>
      <c r="C19" s="70"/>
      <c r="D19" s="113"/>
      <c r="E19" s="31"/>
      <c r="F19" s="31"/>
      <c r="G19" s="31"/>
      <c r="H19" s="31"/>
      <c r="I19" s="31"/>
      <c r="J19" s="76"/>
      <c r="K19" s="36">
        <f t="shared" ref="K19:K31" si="1">SUM(E19:J19)</f>
        <v>0</v>
      </c>
      <c r="L19" s="123"/>
      <c r="M19" s="38"/>
    </row>
    <row r="20" spans="1:15" ht="30" customHeight="1" x14ac:dyDescent="0.3">
      <c r="A20" s="44">
        <v>12</v>
      </c>
      <c r="B20" s="70"/>
      <c r="C20" s="70"/>
      <c r="D20" s="113"/>
      <c r="E20" s="31"/>
      <c r="F20" s="31"/>
      <c r="G20" s="31"/>
      <c r="H20" s="31"/>
      <c r="I20" s="31"/>
      <c r="J20" s="76"/>
      <c r="K20" s="36">
        <f t="shared" si="1"/>
        <v>0</v>
      </c>
      <c r="L20" s="123"/>
      <c r="M20" s="38"/>
    </row>
    <row r="21" spans="1:15" ht="30" customHeight="1" x14ac:dyDescent="0.3">
      <c r="A21" s="44">
        <v>13</v>
      </c>
      <c r="B21" s="70"/>
      <c r="C21" s="70"/>
      <c r="D21" s="113"/>
      <c r="E21" s="31"/>
      <c r="F21" s="31"/>
      <c r="G21" s="31"/>
      <c r="H21" s="31"/>
      <c r="I21" s="31"/>
      <c r="J21" s="76"/>
      <c r="K21" s="36">
        <f t="shared" si="1"/>
        <v>0</v>
      </c>
      <c r="L21" s="123"/>
      <c r="M21" s="38"/>
    </row>
    <row r="22" spans="1:15" ht="30" customHeight="1" x14ac:dyDescent="0.3">
      <c r="A22" s="44">
        <v>14</v>
      </c>
      <c r="B22" s="44"/>
      <c r="C22" s="70"/>
      <c r="D22" s="113"/>
      <c r="E22" s="31"/>
      <c r="F22" s="31"/>
      <c r="G22" s="31"/>
      <c r="H22" s="31"/>
      <c r="I22" s="31"/>
      <c r="J22" s="76"/>
      <c r="K22" s="36">
        <f t="shared" si="1"/>
        <v>0</v>
      </c>
      <c r="L22" s="123"/>
      <c r="M22" s="38"/>
    </row>
    <row r="23" spans="1:15" ht="30" customHeight="1" x14ac:dyDescent="0.3">
      <c r="A23" s="44">
        <v>15</v>
      </c>
      <c r="B23" s="70"/>
      <c r="C23" s="70"/>
      <c r="D23" s="113"/>
      <c r="E23" s="31"/>
      <c r="F23" s="31"/>
      <c r="G23" s="31"/>
      <c r="H23" s="31"/>
      <c r="I23" s="31"/>
      <c r="J23" s="76"/>
      <c r="K23" s="36">
        <f t="shared" si="1"/>
        <v>0</v>
      </c>
      <c r="L23" s="123"/>
    </row>
    <row r="24" spans="1:15" ht="30" customHeight="1" x14ac:dyDescent="0.3">
      <c r="A24" s="44">
        <v>16</v>
      </c>
      <c r="B24" s="69"/>
      <c r="C24" s="44"/>
      <c r="D24" s="121"/>
      <c r="E24" s="31"/>
      <c r="F24" s="31"/>
      <c r="G24" s="31"/>
      <c r="H24" s="31"/>
      <c r="I24" s="31"/>
      <c r="J24" s="76"/>
      <c r="K24" s="36">
        <f t="shared" si="1"/>
        <v>0</v>
      </c>
      <c r="L24" s="123"/>
      <c r="N24"/>
    </row>
    <row r="25" spans="1:15" ht="30" customHeight="1" x14ac:dyDescent="0.3">
      <c r="A25" s="44">
        <v>17</v>
      </c>
      <c r="B25" s="70"/>
      <c r="C25" s="70"/>
      <c r="D25" s="113"/>
      <c r="E25" s="31"/>
      <c r="F25" s="31"/>
      <c r="G25" s="31"/>
      <c r="H25" s="31"/>
      <c r="I25" s="31"/>
      <c r="J25" s="76"/>
      <c r="K25" s="36">
        <f t="shared" si="1"/>
        <v>0</v>
      </c>
      <c r="L25" s="123"/>
    </row>
    <row r="26" spans="1:15" ht="30" customHeight="1" x14ac:dyDescent="0.3">
      <c r="A26" s="44">
        <v>18</v>
      </c>
      <c r="B26" s="44"/>
      <c r="C26" s="44"/>
      <c r="D26" s="121"/>
      <c r="E26" s="31"/>
      <c r="F26" s="31"/>
      <c r="G26" s="31"/>
      <c r="H26" s="31"/>
      <c r="I26" s="31"/>
      <c r="J26" s="76"/>
      <c r="K26" s="36">
        <f t="shared" si="1"/>
        <v>0</v>
      </c>
      <c r="L26" s="123"/>
    </row>
    <row r="27" spans="1:15" ht="30" customHeight="1" x14ac:dyDescent="0.3">
      <c r="A27" s="44">
        <v>19</v>
      </c>
      <c r="B27" s="70"/>
      <c r="C27" s="70"/>
      <c r="D27" s="113"/>
      <c r="E27" s="31"/>
      <c r="F27" s="31"/>
      <c r="G27" s="31"/>
      <c r="H27" s="31"/>
      <c r="I27" s="31"/>
      <c r="J27" s="76"/>
      <c r="K27" s="36">
        <f t="shared" si="1"/>
        <v>0</v>
      </c>
      <c r="L27" s="123"/>
    </row>
    <row r="28" spans="1:15" ht="30" customHeight="1" x14ac:dyDescent="0.3">
      <c r="A28" s="44">
        <v>20</v>
      </c>
      <c r="B28" s="70"/>
      <c r="C28" s="70"/>
      <c r="D28" s="113"/>
      <c r="E28" s="31"/>
      <c r="F28" s="31"/>
      <c r="G28" s="31"/>
      <c r="H28" s="31"/>
      <c r="I28" s="31"/>
      <c r="J28" s="76"/>
      <c r="K28" s="36">
        <f t="shared" si="1"/>
        <v>0</v>
      </c>
      <c r="L28" s="123"/>
    </row>
    <row r="29" spans="1:15" ht="36" customHeight="1" x14ac:dyDescent="0.3">
      <c r="A29" s="44">
        <v>21</v>
      </c>
      <c r="B29" s="70"/>
      <c r="C29" s="70"/>
      <c r="D29" s="113"/>
      <c r="E29" s="31"/>
      <c r="F29" s="31"/>
      <c r="G29" s="31"/>
      <c r="H29" s="31"/>
      <c r="I29" s="31"/>
      <c r="J29" s="76"/>
      <c r="K29" s="36">
        <f t="shared" si="1"/>
        <v>0</v>
      </c>
      <c r="L29" s="123"/>
    </row>
    <row r="30" spans="1:15" ht="32.25" customHeight="1" x14ac:dyDescent="0.3">
      <c r="A30" s="44">
        <v>22</v>
      </c>
      <c r="B30" s="44"/>
      <c r="C30" s="70"/>
      <c r="D30" s="113"/>
      <c r="E30" s="31"/>
      <c r="F30" s="31"/>
      <c r="G30" s="31"/>
      <c r="H30" s="31"/>
      <c r="I30" s="31"/>
      <c r="J30" s="76"/>
      <c r="K30" s="36">
        <f t="shared" si="1"/>
        <v>0</v>
      </c>
      <c r="L30" s="123"/>
    </row>
    <row r="31" spans="1:15" ht="33" customHeight="1" x14ac:dyDescent="0.3">
      <c r="A31" s="44">
        <v>23</v>
      </c>
      <c r="B31" s="44"/>
      <c r="C31" s="44"/>
      <c r="D31" s="122"/>
      <c r="E31" s="53"/>
      <c r="F31" s="53"/>
      <c r="G31" s="53"/>
      <c r="H31" s="53"/>
      <c r="I31" s="53"/>
      <c r="J31" s="78"/>
      <c r="K31" s="61">
        <f t="shared" si="1"/>
        <v>0</v>
      </c>
      <c r="L31" s="124"/>
    </row>
    <row r="32" spans="1:15" s="52" customFormat="1" x14ac:dyDescent="0.3">
      <c r="A32" s="55"/>
      <c r="B32" s="63"/>
      <c r="C32" s="55"/>
      <c r="D32" s="125"/>
      <c r="E32" s="55"/>
      <c r="F32" s="55"/>
      <c r="G32" s="55"/>
      <c r="H32" s="55"/>
      <c r="I32" s="55"/>
      <c r="J32" s="79"/>
      <c r="K32" s="64"/>
      <c r="L32" s="127"/>
      <c r="M32" s="66"/>
      <c r="N32" s="67"/>
      <c r="O32" s="67"/>
    </row>
  </sheetData>
  <autoFilter ref="A5:K18" xr:uid="{2C554310-96FE-4974-9E88-C08303A2D111}"/>
  <sortState xmlns:xlrd2="http://schemas.microsoft.com/office/spreadsheetml/2017/richdata2" ref="B9:L18">
    <sortCondition descending="1" ref="H9:H18"/>
    <sortCondition ref="L9:L18" customList="smallest to largest"/>
  </sortState>
  <mergeCells count="2">
    <mergeCell ref="C3:K3"/>
    <mergeCell ref="A6:C8"/>
  </mergeCells>
  <pageMargins left="0.7" right="0.7" top="0.75" bottom="0.75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1C61-1B00-4B59-BAC6-915AE7958FB1}">
  <sheetPr>
    <pageSetUpPr fitToPage="1"/>
  </sheetPr>
  <dimension ref="A1:O32"/>
  <sheetViews>
    <sheetView workbookViewId="0">
      <selection activeCell="L6" sqref="L1:L1048576"/>
    </sheetView>
  </sheetViews>
  <sheetFormatPr defaultRowHeight="14.4" x14ac:dyDescent="0.3"/>
  <cols>
    <col min="1" max="1" width="5.88671875" style="4" customWidth="1"/>
    <col min="2" max="2" width="26.5546875" style="50" customWidth="1"/>
    <col min="3" max="3" width="11.44140625" style="4" customWidth="1"/>
    <col min="4" max="4" width="17.44140625" style="126" customWidth="1"/>
    <col min="5" max="8" width="9.109375" style="4"/>
    <col min="9" max="9" width="8.88671875" style="4"/>
    <col min="10" max="10" width="11.5546875" style="80" bestFit="1" customWidth="1"/>
    <col min="11" max="11" width="9.109375" style="33"/>
    <col min="12" max="12" width="8.88671875" style="8" customWidth="1"/>
    <col min="13" max="13" width="8.109375" style="9" customWidth="1"/>
    <col min="14" max="14" width="15.6640625" style="1" customWidth="1"/>
    <col min="15" max="15" width="9.109375" style="1"/>
  </cols>
  <sheetData>
    <row r="1" spans="1:15" x14ac:dyDescent="0.3">
      <c r="B1" s="45"/>
      <c r="C1" s="5"/>
      <c r="D1" s="128"/>
      <c r="E1" s="5"/>
      <c r="F1" s="5"/>
      <c r="G1" s="5"/>
      <c r="H1" s="5"/>
      <c r="I1" s="5"/>
      <c r="J1" s="72"/>
      <c r="K1" s="7"/>
    </row>
    <row r="2" spans="1:15" s="2" customFormat="1" x14ac:dyDescent="0.3">
      <c r="A2" s="10" t="s">
        <v>165</v>
      </c>
      <c r="B2" s="46"/>
      <c r="C2" s="7"/>
      <c r="D2" s="129"/>
      <c r="E2" s="7"/>
      <c r="F2" s="7"/>
      <c r="G2" s="7"/>
      <c r="H2" s="7"/>
      <c r="I2" s="7"/>
      <c r="J2" s="73"/>
      <c r="K2" s="7"/>
      <c r="L2" s="8"/>
      <c r="M2" s="9"/>
      <c r="N2" s="3"/>
      <c r="O2" s="3"/>
    </row>
    <row r="3" spans="1:15" ht="15.6" x14ac:dyDescent="0.3">
      <c r="A3" s="12"/>
      <c r="C3" s="159" t="s">
        <v>209</v>
      </c>
      <c r="D3" s="159"/>
      <c r="E3" s="159"/>
      <c r="F3" s="159"/>
      <c r="G3" s="159"/>
      <c r="H3" s="159"/>
      <c r="I3" s="159"/>
      <c r="J3" s="159"/>
      <c r="K3" s="159"/>
    </row>
    <row r="4" spans="1:15" ht="15" thickBot="1" x14ac:dyDescent="0.35">
      <c r="A4" s="5"/>
      <c r="B4" s="47" t="s">
        <v>233</v>
      </c>
      <c r="C4" s="5"/>
      <c r="D4" s="128"/>
      <c r="E4" s="5"/>
      <c r="F4" s="5"/>
      <c r="G4" s="5"/>
      <c r="H4" s="5"/>
      <c r="I4" s="5"/>
      <c r="J4" s="72"/>
      <c r="K4" s="7"/>
    </row>
    <row r="5" spans="1:15" s="22" customFormat="1" ht="43.8" thickBot="1" x14ac:dyDescent="0.35">
      <c r="A5" s="15"/>
      <c r="B5" s="48" t="s">
        <v>0</v>
      </c>
      <c r="C5" s="15" t="s">
        <v>5</v>
      </c>
      <c r="D5" s="130" t="s">
        <v>207</v>
      </c>
      <c r="E5" s="15" t="s">
        <v>225</v>
      </c>
      <c r="F5" s="15" t="s">
        <v>1</v>
      </c>
      <c r="G5" s="15" t="s">
        <v>224</v>
      </c>
      <c r="H5" s="15" t="s">
        <v>206</v>
      </c>
      <c r="I5" s="15" t="s">
        <v>7</v>
      </c>
      <c r="J5" s="74" t="s">
        <v>245</v>
      </c>
      <c r="K5" s="15" t="s">
        <v>8</v>
      </c>
      <c r="L5" s="19" t="s">
        <v>10</v>
      </c>
      <c r="M5" s="20"/>
      <c r="N5" s="21"/>
      <c r="O5" s="21"/>
    </row>
    <row r="6" spans="1:15" s="27" customFormat="1" x14ac:dyDescent="0.3">
      <c r="A6" s="160"/>
      <c r="B6" s="161"/>
      <c r="C6" s="168"/>
      <c r="D6" s="131"/>
      <c r="E6" s="25" t="s">
        <v>226</v>
      </c>
      <c r="F6" s="25" t="s">
        <v>226</v>
      </c>
      <c r="G6" s="25" t="s">
        <v>226</v>
      </c>
      <c r="H6" s="25" t="s">
        <v>226</v>
      </c>
      <c r="I6" s="25" t="s">
        <v>226</v>
      </c>
      <c r="J6" s="25" t="s">
        <v>226</v>
      </c>
      <c r="K6" s="24"/>
      <c r="L6" s="26"/>
      <c r="M6" s="9"/>
      <c r="N6" s="3"/>
      <c r="O6" s="3"/>
    </row>
    <row r="7" spans="1:15" s="2" customFormat="1" x14ac:dyDescent="0.3">
      <c r="A7" s="163"/>
      <c r="B7" s="164"/>
      <c r="C7" s="162"/>
      <c r="D7" s="131"/>
      <c r="E7" s="29">
        <v>30</v>
      </c>
      <c r="F7" s="29">
        <v>30</v>
      </c>
      <c r="G7" s="29">
        <v>30</v>
      </c>
      <c r="H7" s="29">
        <v>30</v>
      </c>
      <c r="I7" s="29">
        <v>30</v>
      </c>
      <c r="J7" s="75">
        <v>30</v>
      </c>
      <c r="K7" s="29">
        <f>SUM(E7:J7)</f>
        <v>180</v>
      </c>
      <c r="L7" s="30"/>
      <c r="M7" s="9"/>
      <c r="N7" s="3"/>
      <c r="O7" s="3"/>
    </row>
    <row r="8" spans="1:15" s="2" customFormat="1" x14ac:dyDescent="0.3">
      <c r="A8" s="165"/>
      <c r="B8" s="166"/>
      <c r="C8" s="167"/>
      <c r="D8" s="132"/>
      <c r="E8" s="29"/>
      <c r="F8" s="29"/>
      <c r="G8" s="29"/>
      <c r="H8" s="29"/>
      <c r="I8" s="29"/>
      <c r="J8" s="75"/>
      <c r="K8" s="29"/>
      <c r="L8" s="30"/>
      <c r="M8" s="9"/>
      <c r="N8" s="3"/>
      <c r="O8" s="3"/>
    </row>
    <row r="9" spans="1:15" ht="30" customHeight="1" x14ac:dyDescent="0.3">
      <c r="A9" s="44">
        <v>1</v>
      </c>
      <c r="B9" s="93" t="s">
        <v>29</v>
      </c>
      <c r="C9" s="93" t="s">
        <v>184</v>
      </c>
      <c r="D9" s="142" t="s">
        <v>420</v>
      </c>
      <c r="E9" s="31">
        <v>30</v>
      </c>
      <c r="F9" s="31">
        <v>30</v>
      </c>
      <c r="G9" s="31">
        <v>30</v>
      </c>
      <c r="H9" s="31">
        <v>30</v>
      </c>
      <c r="I9" s="31">
        <v>30</v>
      </c>
      <c r="J9" s="76">
        <v>30</v>
      </c>
      <c r="K9" s="36">
        <f t="shared" ref="K9:K15" si="0">SUM(E9:J9)</f>
        <v>180</v>
      </c>
      <c r="L9" s="123">
        <v>0.19515046296296298</v>
      </c>
      <c r="M9" s="9" t="s">
        <v>11</v>
      </c>
      <c r="N9" s="81">
        <v>210</v>
      </c>
    </row>
    <row r="10" spans="1:15" ht="30" customHeight="1" x14ac:dyDescent="0.3">
      <c r="A10" s="44">
        <v>2</v>
      </c>
      <c r="B10" s="93" t="s">
        <v>29</v>
      </c>
      <c r="C10" s="93" t="s">
        <v>185</v>
      </c>
      <c r="D10" s="142" t="s">
        <v>419</v>
      </c>
      <c r="E10" s="31">
        <v>30</v>
      </c>
      <c r="F10" s="31">
        <v>30</v>
      </c>
      <c r="G10" s="31">
        <v>30</v>
      </c>
      <c r="H10" s="31">
        <v>30</v>
      </c>
      <c r="I10" s="31">
        <v>30</v>
      </c>
      <c r="J10" s="76">
        <v>30</v>
      </c>
      <c r="K10" s="36">
        <f t="shared" si="0"/>
        <v>180</v>
      </c>
      <c r="L10" s="141" t="s">
        <v>305</v>
      </c>
      <c r="M10" s="9" t="s">
        <v>12</v>
      </c>
      <c r="N10" s="81">
        <v>140</v>
      </c>
    </row>
    <row r="11" spans="1:15" ht="30" customHeight="1" x14ac:dyDescent="0.3">
      <c r="A11" s="44">
        <v>3</v>
      </c>
      <c r="B11" s="93" t="s">
        <v>166</v>
      </c>
      <c r="C11" s="93" t="s">
        <v>167</v>
      </c>
      <c r="D11" s="142" t="s">
        <v>418</v>
      </c>
      <c r="E11" s="31">
        <v>30</v>
      </c>
      <c r="F11" s="31">
        <v>30</v>
      </c>
      <c r="G11" s="31">
        <v>30</v>
      </c>
      <c r="H11" s="31">
        <v>30</v>
      </c>
      <c r="I11" s="31">
        <v>30</v>
      </c>
      <c r="J11" s="76">
        <v>30</v>
      </c>
      <c r="K11" s="36">
        <f t="shared" si="0"/>
        <v>180</v>
      </c>
      <c r="L11" s="141" t="s">
        <v>307</v>
      </c>
      <c r="N11" s="81"/>
    </row>
    <row r="12" spans="1:15" ht="30" customHeight="1" x14ac:dyDescent="0.3">
      <c r="A12" s="44">
        <v>4</v>
      </c>
      <c r="B12" s="93" t="s">
        <v>178</v>
      </c>
      <c r="C12" s="93" t="s">
        <v>17</v>
      </c>
      <c r="D12" s="142" t="s">
        <v>417</v>
      </c>
      <c r="E12" s="39">
        <v>30</v>
      </c>
      <c r="F12" s="39">
        <v>30</v>
      </c>
      <c r="G12" s="39">
        <v>30</v>
      </c>
      <c r="H12" s="39">
        <v>30</v>
      </c>
      <c r="I12" s="39">
        <v>30</v>
      </c>
      <c r="J12" s="77">
        <v>30</v>
      </c>
      <c r="K12" s="36">
        <f t="shared" si="0"/>
        <v>180</v>
      </c>
      <c r="L12" s="141" t="s">
        <v>304</v>
      </c>
      <c r="N12" s="81"/>
    </row>
    <row r="13" spans="1:15" ht="30" customHeight="1" x14ac:dyDescent="0.3">
      <c r="A13" s="44">
        <v>5</v>
      </c>
      <c r="B13" s="93" t="s">
        <v>195</v>
      </c>
      <c r="C13" s="93" t="s">
        <v>194</v>
      </c>
      <c r="D13" s="142" t="s">
        <v>416</v>
      </c>
      <c r="E13" s="31">
        <v>30</v>
      </c>
      <c r="F13" s="31">
        <v>30</v>
      </c>
      <c r="G13" s="31">
        <v>30</v>
      </c>
      <c r="H13" s="31">
        <v>30</v>
      </c>
      <c r="I13" s="31">
        <v>30</v>
      </c>
      <c r="J13" s="76">
        <v>30</v>
      </c>
      <c r="K13" s="36">
        <f t="shared" si="0"/>
        <v>180</v>
      </c>
      <c r="L13" s="141" t="s">
        <v>306</v>
      </c>
      <c r="N13" s="81"/>
    </row>
    <row r="14" spans="1:15" ht="30" customHeight="1" x14ac:dyDescent="0.3">
      <c r="A14" s="44">
        <v>6</v>
      </c>
      <c r="B14" s="93" t="s">
        <v>174</v>
      </c>
      <c r="C14" s="93" t="s">
        <v>175</v>
      </c>
      <c r="D14" s="142" t="s">
        <v>303</v>
      </c>
      <c r="E14" s="31">
        <v>30</v>
      </c>
      <c r="F14" s="31">
        <v>30</v>
      </c>
      <c r="G14" s="31">
        <v>30</v>
      </c>
      <c r="H14" s="31">
        <v>30</v>
      </c>
      <c r="I14" s="31">
        <v>30</v>
      </c>
      <c r="J14" s="76">
        <v>30</v>
      </c>
      <c r="K14" s="29">
        <f t="shared" si="0"/>
        <v>180</v>
      </c>
      <c r="L14" s="141" t="s">
        <v>302</v>
      </c>
    </row>
    <row r="15" spans="1:15" ht="30" customHeight="1" x14ac:dyDescent="0.3">
      <c r="A15" s="44">
        <v>7</v>
      </c>
      <c r="B15" s="93" t="s">
        <v>38</v>
      </c>
      <c r="C15" s="93" t="s">
        <v>196</v>
      </c>
      <c r="D15" s="113">
        <v>4.9386574074074076E-2</v>
      </c>
      <c r="E15" s="31">
        <v>30</v>
      </c>
      <c r="F15" s="31">
        <v>30</v>
      </c>
      <c r="G15" s="31">
        <v>30</v>
      </c>
      <c r="H15" s="31">
        <v>30</v>
      </c>
      <c r="I15" s="31">
        <v>0</v>
      </c>
      <c r="J15" s="76">
        <v>0</v>
      </c>
      <c r="K15" s="36">
        <f t="shared" si="0"/>
        <v>120</v>
      </c>
      <c r="L15" s="141" t="s">
        <v>342</v>
      </c>
      <c r="M15" s="38"/>
    </row>
    <row r="16" spans="1:15" ht="30" customHeight="1" x14ac:dyDescent="0.3">
      <c r="A16" s="44">
        <v>8</v>
      </c>
      <c r="B16" s="44"/>
      <c r="C16" s="70"/>
      <c r="D16" s="113"/>
      <c r="E16" s="31"/>
      <c r="F16" s="31"/>
      <c r="G16" s="31"/>
      <c r="H16" s="31"/>
      <c r="I16" s="31"/>
      <c r="J16" s="76"/>
      <c r="K16" s="36">
        <f t="shared" ref="K16:K31" si="1">SUM(E16:J16)</f>
        <v>0</v>
      </c>
      <c r="L16" s="123"/>
    </row>
    <row r="17" spans="1:15" ht="30" customHeight="1" x14ac:dyDescent="0.3">
      <c r="A17" s="44">
        <v>9</v>
      </c>
      <c r="B17" s="44"/>
      <c r="C17" s="70"/>
      <c r="D17" s="113"/>
      <c r="E17" s="31"/>
      <c r="F17" s="31"/>
      <c r="G17" s="31"/>
      <c r="H17" s="31"/>
      <c r="I17" s="31"/>
      <c r="J17" s="76"/>
      <c r="K17" s="29">
        <f t="shared" si="1"/>
        <v>0</v>
      </c>
      <c r="L17" s="123"/>
      <c r="M17" s="38"/>
    </row>
    <row r="18" spans="1:15" ht="30" customHeight="1" x14ac:dyDescent="0.3">
      <c r="A18" s="44">
        <v>10</v>
      </c>
      <c r="B18" s="70"/>
      <c r="C18" s="70"/>
      <c r="D18" s="113"/>
      <c r="E18" s="31"/>
      <c r="F18" s="31"/>
      <c r="G18" s="31"/>
      <c r="H18" s="31"/>
      <c r="I18" s="31"/>
      <c r="J18" s="76"/>
      <c r="K18" s="36">
        <f t="shared" si="1"/>
        <v>0</v>
      </c>
      <c r="L18" s="123"/>
      <c r="M18" s="38"/>
    </row>
    <row r="19" spans="1:15" ht="30" customHeight="1" x14ac:dyDescent="0.3">
      <c r="A19" s="44">
        <v>11</v>
      </c>
      <c r="B19" s="70"/>
      <c r="C19" s="70"/>
      <c r="D19" s="113"/>
      <c r="E19" s="31"/>
      <c r="F19" s="31"/>
      <c r="G19" s="31"/>
      <c r="H19" s="31"/>
      <c r="I19" s="31"/>
      <c r="J19" s="76"/>
      <c r="K19" s="36">
        <f t="shared" si="1"/>
        <v>0</v>
      </c>
      <c r="L19" s="123"/>
      <c r="M19" s="38"/>
    </row>
    <row r="20" spans="1:15" ht="30" customHeight="1" x14ac:dyDescent="0.3">
      <c r="A20" s="44">
        <v>12</v>
      </c>
      <c r="B20" s="70"/>
      <c r="C20" s="70"/>
      <c r="D20" s="113"/>
      <c r="E20" s="31"/>
      <c r="F20" s="31"/>
      <c r="G20" s="31"/>
      <c r="H20" s="31"/>
      <c r="I20" s="31"/>
      <c r="J20" s="76"/>
      <c r="K20" s="36">
        <f t="shared" si="1"/>
        <v>0</v>
      </c>
      <c r="L20" s="123"/>
      <c r="M20" s="38"/>
    </row>
    <row r="21" spans="1:15" ht="30" customHeight="1" x14ac:dyDescent="0.3">
      <c r="A21" s="44">
        <v>13</v>
      </c>
      <c r="B21" s="70"/>
      <c r="C21" s="70"/>
      <c r="D21" s="113"/>
      <c r="E21" s="31"/>
      <c r="F21" s="31"/>
      <c r="G21" s="31"/>
      <c r="H21" s="31"/>
      <c r="I21" s="31"/>
      <c r="J21" s="76"/>
      <c r="K21" s="36">
        <f t="shared" si="1"/>
        <v>0</v>
      </c>
      <c r="L21" s="123"/>
      <c r="M21" s="38"/>
    </row>
    <row r="22" spans="1:15" ht="30" customHeight="1" x14ac:dyDescent="0.3">
      <c r="A22" s="44">
        <v>14</v>
      </c>
      <c r="B22" s="44"/>
      <c r="C22" s="70"/>
      <c r="D22" s="113"/>
      <c r="E22" s="31"/>
      <c r="F22" s="31"/>
      <c r="G22" s="31"/>
      <c r="H22" s="31"/>
      <c r="I22" s="31"/>
      <c r="J22" s="76"/>
      <c r="K22" s="36">
        <f t="shared" si="1"/>
        <v>0</v>
      </c>
      <c r="L22" s="123"/>
      <c r="M22" s="38"/>
    </row>
    <row r="23" spans="1:15" ht="30" customHeight="1" x14ac:dyDescent="0.3">
      <c r="A23" s="44">
        <v>15</v>
      </c>
      <c r="B23" s="70"/>
      <c r="C23" s="70"/>
      <c r="D23" s="113"/>
      <c r="E23" s="31"/>
      <c r="F23" s="31"/>
      <c r="G23" s="31"/>
      <c r="H23" s="31"/>
      <c r="I23" s="31"/>
      <c r="J23" s="76"/>
      <c r="K23" s="36">
        <f t="shared" si="1"/>
        <v>0</v>
      </c>
      <c r="L23" s="123"/>
    </row>
    <row r="24" spans="1:15" ht="30" customHeight="1" x14ac:dyDescent="0.3">
      <c r="A24" s="44">
        <v>16</v>
      </c>
      <c r="B24" s="69"/>
      <c r="C24" s="44"/>
      <c r="D24" s="121"/>
      <c r="E24" s="31"/>
      <c r="F24" s="31"/>
      <c r="G24" s="31"/>
      <c r="H24" s="31"/>
      <c r="I24" s="31"/>
      <c r="J24" s="76"/>
      <c r="K24" s="36">
        <f t="shared" si="1"/>
        <v>0</v>
      </c>
      <c r="L24" s="123"/>
      <c r="N24"/>
    </row>
    <row r="25" spans="1:15" ht="30" customHeight="1" x14ac:dyDescent="0.3">
      <c r="A25" s="44">
        <v>17</v>
      </c>
      <c r="B25" s="70"/>
      <c r="C25" s="70"/>
      <c r="D25" s="113"/>
      <c r="E25" s="31"/>
      <c r="F25" s="31"/>
      <c r="G25" s="31"/>
      <c r="H25" s="31"/>
      <c r="I25" s="31"/>
      <c r="J25" s="76"/>
      <c r="K25" s="36">
        <f t="shared" si="1"/>
        <v>0</v>
      </c>
      <c r="L25" s="123"/>
    </row>
    <row r="26" spans="1:15" ht="30" customHeight="1" x14ac:dyDescent="0.3">
      <c r="A26" s="44">
        <v>18</v>
      </c>
      <c r="B26" s="44"/>
      <c r="C26" s="44"/>
      <c r="D26" s="121"/>
      <c r="E26" s="31"/>
      <c r="F26" s="31"/>
      <c r="G26" s="31"/>
      <c r="H26" s="31"/>
      <c r="I26" s="31"/>
      <c r="J26" s="76"/>
      <c r="K26" s="36">
        <f t="shared" si="1"/>
        <v>0</v>
      </c>
      <c r="L26" s="123"/>
    </row>
    <row r="27" spans="1:15" ht="30" customHeight="1" x14ac:dyDescent="0.3">
      <c r="A27" s="44">
        <v>19</v>
      </c>
      <c r="B27" s="70"/>
      <c r="C27" s="70"/>
      <c r="D27" s="113"/>
      <c r="E27" s="31"/>
      <c r="F27" s="31"/>
      <c r="G27" s="31"/>
      <c r="H27" s="31"/>
      <c r="I27" s="31"/>
      <c r="J27" s="76"/>
      <c r="K27" s="36">
        <f t="shared" si="1"/>
        <v>0</v>
      </c>
      <c r="L27" s="123"/>
    </row>
    <row r="28" spans="1:15" ht="30" customHeight="1" x14ac:dyDescent="0.3">
      <c r="A28" s="44">
        <v>20</v>
      </c>
      <c r="B28" s="70"/>
      <c r="C28" s="70"/>
      <c r="D28" s="113"/>
      <c r="E28" s="31"/>
      <c r="F28" s="31"/>
      <c r="G28" s="31"/>
      <c r="H28" s="31"/>
      <c r="I28" s="31"/>
      <c r="J28" s="76"/>
      <c r="K28" s="36">
        <f t="shared" si="1"/>
        <v>0</v>
      </c>
      <c r="L28" s="123"/>
    </row>
    <row r="29" spans="1:15" ht="36" customHeight="1" x14ac:dyDescent="0.3">
      <c r="A29" s="44">
        <v>21</v>
      </c>
      <c r="B29" s="70"/>
      <c r="C29" s="70"/>
      <c r="D29" s="113"/>
      <c r="E29" s="31"/>
      <c r="F29" s="31"/>
      <c r="G29" s="31"/>
      <c r="H29" s="31"/>
      <c r="I29" s="31"/>
      <c r="J29" s="76"/>
      <c r="K29" s="36">
        <f t="shared" si="1"/>
        <v>0</v>
      </c>
      <c r="L29" s="123"/>
    </row>
    <row r="30" spans="1:15" ht="32.25" customHeight="1" x14ac:dyDescent="0.3">
      <c r="A30" s="44">
        <v>22</v>
      </c>
      <c r="B30" s="44"/>
      <c r="C30" s="70"/>
      <c r="D30" s="113"/>
      <c r="E30" s="31"/>
      <c r="F30" s="31"/>
      <c r="G30" s="31"/>
      <c r="H30" s="31"/>
      <c r="I30" s="31"/>
      <c r="J30" s="76"/>
      <c r="K30" s="36">
        <f t="shared" si="1"/>
        <v>0</v>
      </c>
      <c r="L30" s="123"/>
    </row>
    <row r="31" spans="1:15" ht="33" customHeight="1" x14ac:dyDescent="0.3">
      <c r="A31" s="44">
        <v>23</v>
      </c>
      <c r="B31" s="44"/>
      <c r="C31" s="44"/>
      <c r="D31" s="122"/>
      <c r="E31" s="53"/>
      <c r="F31" s="53"/>
      <c r="G31" s="53"/>
      <c r="H31" s="53"/>
      <c r="I31" s="53"/>
      <c r="J31" s="78"/>
      <c r="K31" s="61">
        <f t="shared" si="1"/>
        <v>0</v>
      </c>
      <c r="L31" s="124"/>
    </row>
    <row r="32" spans="1:15" s="52" customFormat="1" x14ac:dyDescent="0.3">
      <c r="A32" s="55"/>
      <c r="B32" s="63"/>
      <c r="C32" s="55"/>
      <c r="D32" s="125"/>
      <c r="E32" s="55"/>
      <c r="F32" s="55"/>
      <c r="G32" s="55"/>
      <c r="H32" s="55"/>
      <c r="I32" s="55"/>
      <c r="J32" s="79"/>
      <c r="K32" s="64"/>
      <c r="L32" s="65"/>
      <c r="M32" s="66"/>
      <c r="N32" s="67"/>
      <c r="O32" s="67"/>
    </row>
  </sheetData>
  <sortState xmlns:xlrd2="http://schemas.microsoft.com/office/spreadsheetml/2017/richdata2" ref="B9:L15">
    <sortCondition descending="1" ref="K9:K15"/>
    <sortCondition ref="L9:L15"/>
  </sortState>
  <mergeCells count="2">
    <mergeCell ref="C3:K3"/>
    <mergeCell ref="A6:C8"/>
  </mergeCells>
  <pageMargins left="0.7" right="0.7" top="0.75" bottom="0.75" header="0.3" footer="0.3"/>
  <pageSetup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7C911-CB78-4283-9CB6-E9975628C12F}">
  <sheetPr>
    <pageSetUpPr fitToPage="1"/>
  </sheetPr>
  <dimension ref="A1:O33"/>
  <sheetViews>
    <sheetView topLeftCell="A4" workbookViewId="0">
      <selection activeCell="L4" sqref="L1:L1048576"/>
    </sheetView>
  </sheetViews>
  <sheetFormatPr defaultRowHeight="14.4" x14ac:dyDescent="0.3"/>
  <cols>
    <col min="1" max="1" width="5.88671875" style="4" customWidth="1"/>
    <col min="2" max="2" width="26.5546875" style="50" customWidth="1"/>
    <col min="3" max="3" width="15.33203125" style="4" customWidth="1"/>
    <col min="4" max="4" width="17.44140625" style="103" customWidth="1"/>
    <col min="5" max="8" width="9.109375" style="4"/>
    <col min="9" max="9" width="8.88671875" style="4"/>
    <col min="10" max="10" width="11.5546875" style="80" bestFit="1" customWidth="1"/>
    <col min="11" max="11" width="9.109375" style="33"/>
    <col min="12" max="12" width="8.88671875" style="8" customWidth="1"/>
    <col min="13" max="13" width="8.109375" style="9" customWidth="1"/>
    <col min="14" max="14" width="15.6640625" style="1" customWidth="1"/>
    <col min="15" max="15" width="9.109375" style="1"/>
  </cols>
  <sheetData>
    <row r="1" spans="1:15" x14ac:dyDescent="0.3">
      <c r="B1" s="45"/>
      <c r="C1" s="5"/>
      <c r="D1" s="94"/>
      <c r="E1" s="5"/>
      <c r="F1" s="5"/>
      <c r="G1" s="5"/>
      <c r="H1" s="5"/>
      <c r="I1" s="5"/>
      <c r="J1" s="72"/>
      <c r="K1" s="7"/>
    </row>
    <row r="2" spans="1:15" s="2" customFormat="1" x14ac:dyDescent="0.3">
      <c r="A2" s="10" t="s">
        <v>165</v>
      </c>
      <c r="B2" s="46"/>
      <c r="C2" s="7"/>
      <c r="D2" s="95"/>
      <c r="E2" s="7"/>
      <c r="F2" s="7"/>
      <c r="G2" s="7"/>
      <c r="H2" s="7"/>
      <c r="I2" s="7"/>
      <c r="J2" s="73"/>
      <c r="K2" s="7"/>
      <c r="L2" s="8"/>
      <c r="M2" s="9"/>
      <c r="N2" s="3"/>
      <c r="O2" s="3"/>
    </row>
    <row r="3" spans="1:15" ht="15.6" x14ac:dyDescent="0.3">
      <c r="A3" s="12"/>
      <c r="C3" s="159" t="s">
        <v>210</v>
      </c>
      <c r="D3" s="159"/>
      <c r="E3" s="159"/>
      <c r="F3" s="159"/>
      <c r="G3" s="159"/>
      <c r="H3" s="159"/>
      <c r="I3" s="159"/>
      <c r="J3" s="159"/>
      <c r="K3" s="159"/>
    </row>
    <row r="4" spans="1:15" ht="15" thickBot="1" x14ac:dyDescent="0.35">
      <c r="A4" s="5"/>
      <c r="B4" s="47" t="s">
        <v>234</v>
      </c>
      <c r="C4" s="5"/>
      <c r="D4" s="94"/>
      <c r="E4" s="5"/>
      <c r="F4" s="5"/>
      <c r="G4" s="5"/>
      <c r="H4" s="5"/>
      <c r="I4" s="5"/>
      <c r="J4" s="72"/>
      <c r="K4" s="7"/>
    </row>
    <row r="5" spans="1:15" s="22" customFormat="1" ht="43.8" thickBot="1" x14ac:dyDescent="0.35">
      <c r="A5" s="15"/>
      <c r="B5" s="48" t="s">
        <v>0</v>
      </c>
      <c r="C5" s="15" t="s">
        <v>5</v>
      </c>
      <c r="D5" s="96" t="s">
        <v>207</v>
      </c>
      <c r="E5" s="15" t="s">
        <v>225</v>
      </c>
      <c r="F5" s="15" t="s">
        <v>1</v>
      </c>
      <c r="G5" s="15" t="s">
        <v>224</v>
      </c>
      <c r="H5" s="15" t="s">
        <v>206</v>
      </c>
      <c r="I5" s="15" t="s">
        <v>7</v>
      </c>
      <c r="J5" s="74" t="s">
        <v>244</v>
      </c>
      <c r="K5" s="15" t="s">
        <v>8</v>
      </c>
      <c r="L5" s="19" t="s">
        <v>10</v>
      </c>
      <c r="M5" s="20"/>
      <c r="N5" s="21"/>
      <c r="O5" s="21"/>
    </row>
    <row r="6" spans="1:15" s="27" customFormat="1" x14ac:dyDescent="0.3">
      <c r="A6" s="160"/>
      <c r="B6" s="161"/>
      <c r="C6" s="168"/>
      <c r="D6" s="97"/>
      <c r="E6" s="25" t="s">
        <v>226</v>
      </c>
      <c r="F6" s="25" t="s">
        <v>226</v>
      </c>
      <c r="G6" s="25" t="s">
        <v>226</v>
      </c>
      <c r="H6" s="25" t="s">
        <v>226</v>
      </c>
      <c r="I6" s="25" t="s">
        <v>226</v>
      </c>
      <c r="J6" s="25" t="s">
        <v>226</v>
      </c>
      <c r="K6" s="24"/>
      <c r="L6" s="26"/>
      <c r="M6" s="9"/>
      <c r="N6" s="3"/>
      <c r="O6" s="3"/>
    </row>
    <row r="7" spans="1:15" s="2" customFormat="1" x14ac:dyDescent="0.3">
      <c r="A7" s="163"/>
      <c r="B7" s="164"/>
      <c r="C7" s="162"/>
      <c r="D7" s="97"/>
      <c r="E7" s="29">
        <v>30</v>
      </c>
      <c r="F7" s="29">
        <v>30</v>
      </c>
      <c r="G7" s="29">
        <v>30</v>
      </c>
      <c r="H7" s="29">
        <v>30</v>
      </c>
      <c r="I7" s="29">
        <v>30</v>
      </c>
      <c r="J7" s="75">
        <v>30</v>
      </c>
      <c r="K7" s="29">
        <f>SUM(E7:J7)</f>
        <v>180</v>
      </c>
      <c r="L7" s="30"/>
      <c r="M7" s="9"/>
      <c r="N7" s="3"/>
      <c r="O7" s="3"/>
    </row>
    <row r="8" spans="1:15" s="2" customFormat="1" x14ac:dyDescent="0.3">
      <c r="A8" s="165"/>
      <c r="B8" s="166"/>
      <c r="C8" s="167"/>
      <c r="D8" s="98"/>
      <c r="E8" s="29"/>
      <c r="F8" s="29"/>
      <c r="G8" s="29"/>
      <c r="H8" s="29"/>
      <c r="I8" s="29"/>
      <c r="J8" s="75"/>
      <c r="K8" s="29"/>
      <c r="L8" s="30"/>
      <c r="M8" s="9"/>
      <c r="N8" s="3"/>
      <c r="O8" s="3"/>
    </row>
    <row r="9" spans="1:15" ht="30" customHeight="1" x14ac:dyDescent="0.3">
      <c r="A9" s="44">
        <v>1</v>
      </c>
      <c r="B9" s="34" t="s">
        <v>191</v>
      </c>
      <c r="C9" s="93" t="s">
        <v>192</v>
      </c>
      <c r="D9" s="142" t="s">
        <v>319</v>
      </c>
      <c r="E9" s="31">
        <v>30</v>
      </c>
      <c r="F9" s="31">
        <v>30</v>
      </c>
      <c r="G9" s="31">
        <v>30</v>
      </c>
      <c r="H9" s="31">
        <v>30</v>
      </c>
      <c r="I9" s="31">
        <v>30</v>
      </c>
      <c r="J9" s="76">
        <v>30</v>
      </c>
      <c r="K9" s="36">
        <f t="shared" ref="K9:K23" si="0">SUM(E9:J9)</f>
        <v>180</v>
      </c>
      <c r="L9" s="141" t="s">
        <v>320</v>
      </c>
      <c r="M9" s="9" t="s">
        <v>11</v>
      </c>
      <c r="N9" s="81">
        <v>375</v>
      </c>
    </row>
    <row r="10" spans="1:15" ht="30" customHeight="1" x14ac:dyDescent="0.3">
      <c r="A10" s="44">
        <v>2</v>
      </c>
      <c r="B10" s="93" t="s">
        <v>160</v>
      </c>
      <c r="C10" s="93" t="s">
        <v>161</v>
      </c>
      <c r="D10" s="142" t="s">
        <v>317</v>
      </c>
      <c r="E10" s="31">
        <v>30</v>
      </c>
      <c r="F10" s="31">
        <v>30</v>
      </c>
      <c r="G10" s="31">
        <v>30</v>
      </c>
      <c r="H10" s="31">
        <v>30</v>
      </c>
      <c r="I10" s="31">
        <v>30</v>
      </c>
      <c r="J10" s="143">
        <v>30</v>
      </c>
      <c r="K10" s="29">
        <f t="shared" si="0"/>
        <v>180</v>
      </c>
      <c r="L10" s="141" t="s">
        <v>318</v>
      </c>
      <c r="M10" s="9" t="s">
        <v>12</v>
      </c>
      <c r="N10" s="81">
        <v>225</v>
      </c>
    </row>
    <row r="11" spans="1:15" ht="30" customHeight="1" x14ac:dyDescent="0.3">
      <c r="A11" s="44">
        <v>3</v>
      </c>
      <c r="B11" s="93" t="s">
        <v>160</v>
      </c>
      <c r="C11" s="93" t="s">
        <v>159</v>
      </c>
      <c r="D11" s="113">
        <v>5.334490740740741E-2</v>
      </c>
      <c r="E11" s="31">
        <v>30</v>
      </c>
      <c r="F11" s="31">
        <v>30</v>
      </c>
      <c r="G11" s="31">
        <v>30</v>
      </c>
      <c r="H11" s="31">
        <v>30</v>
      </c>
      <c r="I11" s="31">
        <v>30</v>
      </c>
      <c r="J11" s="76">
        <v>30</v>
      </c>
      <c r="K11" s="36">
        <f t="shared" si="0"/>
        <v>180</v>
      </c>
      <c r="L11" s="141" t="s">
        <v>308</v>
      </c>
      <c r="M11" s="9" t="s">
        <v>13</v>
      </c>
      <c r="N11" s="81">
        <v>140</v>
      </c>
    </row>
    <row r="12" spans="1:15" ht="30" customHeight="1" x14ac:dyDescent="0.3">
      <c r="A12" s="44">
        <v>4</v>
      </c>
      <c r="B12" s="93" t="s">
        <v>170</v>
      </c>
      <c r="C12" s="93" t="s">
        <v>171</v>
      </c>
      <c r="D12" s="142" t="s">
        <v>310</v>
      </c>
      <c r="E12" s="31">
        <v>30</v>
      </c>
      <c r="F12" s="31">
        <v>30</v>
      </c>
      <c r="G12" s="31">
        <v>30</v>
      </c>
      <c r="H12" s="31">
        <v>30</v>
      </c>
      <c r="I12" s="31">
        <v>30</v>
      </c>
      <c r="J12" s="76">
        <v>30</v>
      </c>
      <c r="K12" s="29">
        <f t="shared" si="0"/>
        <v>180</v>
      </c>
      <c r="L12" s="141" t="s">
        <v>311</v>
      </c>
      <c r="N12" s="81"/>
    </row>
    <row r="13" spans="1:15" ht="30" customHeight="1" x14ac:dyDescent="0.3">
      <c r="A13" s="44">
        <v>5</v>
      </c>
      <c r="B13" s="93" t="s">
        <v>160</v>
      </c>
      <c r="C13" s="93" t="s">
        <v>221</v>
      </c>
      <c r="D13" s="142" t="s">
        <v>321</v>
      </c>
      <c r="E13" s="31">
        <v>30</v>
      </c>
      <c r="F13" s="31">
        <v>30</v>
      </c>
      <c r="G13" s="31">
        <v>30</v>
      </c>
      <c r="H13" s="31">
        <v>30</v>
      </c>
      <c r="I13" s="31">
        <v>30</v>
      </c>
      <c r="J13" s="76">
        <v>30</v>
      </c>
      <c r="K13" s="36">
        <f t="shared" si="0"/>
        <v>180</v>
      </c>
      <c r="L13" s="141" t="s">
        <v>322</v>
      </c>
      <c r="N13" s="81"/>
    </row>
    <row r="14" spans="1:15" ht="30" customHeight="1" x14ac:dyDescent="0.3">
      <c r="A14" s="44">
        <v>6</v>
      </c>
      <c r="B14" s="93" t="s">
        <v>170</v>
      </c>
      <c r="C14" s="93" t="s">
        <v>173</v>
      </c>
      <c r="D14" s="142" t="s">
        <v>314</v>
      </c>
      <c r="E14" s="31">
        <v>30</v>
      </c>
      <c r="F14" s="31">
        <v>30</v>
      </c>
      <c r="G14" s="31">
        <v>30</v>
      </c>
      <c r="H14" s="31">
        <v>30</v>
      </c>
      <c r="I14" s="31">
        <v>30</v>
      </c>
      <c r="J14" s="76">
        <v>30</v>
      </c>
      <c r="K14" s="36">
        <f t="shared" si="0"/>
        <v>180</v>
      </c>
      <c r="L14" s="141" t="s">
        <v>315</v>
      </c>
    </row>
    <row r="15" spans="1:15" ht="30" customHeight="1" x14ac:dyDescent="0.3">
      <c r="A15" s="44">
        <v>7</v>
      </c>
      <c r="B15" s="70" t="s">
        <v>214</v>
      </c>
      <c r="C15" s="70" t="s">
        <v>216</v>
      </c>
      <c r="D15" s="142" t="s">
        <v>325</v>
      </c>
      <c r="E15" s="31">
        <v>30</v>
      </c>
      <c r="F15" s="31">
        <v>30</v>
      </c>
      <c r="G15" s="31">
        <v>30</v>
      </c>
      <c r="H15" s="31">
        <v>30</v>
      </c>
      <c r="I15" s="31">
        <v>30</v>
      </c>
      <c r="J15" s="76">
        <v>30</v>
      </c>
      <c r="K15" s="36">
        <f t="shared" si="0"/>
        <v>180</v>
      </c>
      <c r="L15" s="141" t="s">
        <v>326</v>
      </c>
      <c r="M15" s="38"/>
    </row>
    <row r="16" spans="1:15" ht="30" customHeight="1" x14ac:dyDescent="0.3">
      <c r="A16" s="44">
        <v>8</v>
      </c>
      <c r="B16" s="93" t="s">
        <v>162</v>
      </c>
      <c r="C16" s="93" t="s">
        <v>164</v>
      </c>
      <c r="D16" s="142" t="s">
        <v>323</v>
      </c>
      <c r="E16" s="31">
        <v>30</v>
      </c>
      <c r="F16" s="31">
        <v>30</v>
      </c>
      <c r="G16" s="31">
        <v>30</v>
      </c>
      <c r="H16" s="31">
        <v>30</v>
      </c>
      <c r="I16" s="31">
        <v>30</v>
      </c>
      <c r="J16" s="76">
        <v>30</v>
      </c>
      <c r="K16" s="36">
        <f t="shared" si="0"/>
        <v>180</v>
      </c>
      <c r="L16" s="141" t="s">
        <v>324</v>
      </c>
    </row>
    <row r="17" spans="1:15" ht="30" customHeight="1" x14ac:dyDescent="0.3">
      <c r="A17" s="44">
        <v>9</v>
      </c>
      <c r="B17" s="93" t="s">
        <v>181</v>
      </c>
      <c r="C17" s="93" t="s">
        <v>182</v>
      </c>
      <c r="D17" s="142" t="s">
        <v>309</v>
      </c>
      <c r="E17" s="31">
        <v>30</v>
      </c>
      <c r="F17" s="31">
        <v>30</v>
      </c>
      <c r="G17" s="31">
        <v>30</v>
      </c>
      <c r="H17" s="31">
        <v>30</v>
      </c>
      <c r="I17" s="31">
        <v>0</v>
      </c>
      <c r="J17" s="76">
        <v>0</v>
      </c>
      <c r="K17" s="36">
        <f t="shared" si="0"/>
        <v>120</v>
      </c>
      <c r="L17" s="141" t="s">
        <v>342</v>
      </c>
      <c r="M17" s="38"/>
    </row>
    <row r="18" spans="1:15" ht="30" customHeight="1" x14ac:dyDescent="0.3">
      <c r="A18" s="44">
        <v>10</v>
      </c>
      <c r="B18" s="93" t="s">
        <v>37</v>
      </c>
      <c r="C18" s="93" t="s">
        <v>387</v>
      </c>
      <c r="D18" s="142" t="s">
        <v>312</v>
      </c>
      <c r="E18" s="39">
        <v>30</v>
      </c>
      <c r="F18" s="39">
        <v>30</v>
      </c>
      <c r="G18" s="39">
        <v>30</v>
      </c>
      <c r="H18" s="39">
        <v>30</v>
      </c>
      <c r="I18" s="39">
        <v>0</v>
      </c>
      <c r="J18" s="77">
        <v>0</v>
      </c>
      <c r="K18" s="36">
        <f t="shared" si="0"/>
        <v>120</v>
      </c>
      <c r="L18" s="141" t="s">
        <v>342</v>
      </c>
      <c r="M18" s="38"/>
    </row>
    <row r="19" spans="1:15" ht="30" customHeight="1" x14ac:dyDescent="0.3">
      <c r="A19" s="44">
        <v>11</v>
      </c>
      <c r="B19" s="34" t="s">
        <v>191</v>
      </c>
      <c r="C19" s="93" t="s">
        <v>193</v>
      </c>
      <c r="D19" s="140" t="s">
        <v>313</v>
      </c>
      <c r="E19" s="31">
        <v>30</v>
      </c>
      <c r="F19" s="31">
        <v>30</v>
      </c>
      <c r="G19" s="31">
        <v>30</v>
      </c>
      <c r="H19" s="31">
        <v>30</v>
      </c>
      <c r="I19" s="31">
        <v>0</v>
      </c>
      <c r="J19" s="76">
        <v>0</v>
      </c>
      <c r="K19" s="36">
        <f t="shared" si="0"/>
        <v>120</v>
      </c>
      <c r="L19" s="141" t="s">
        <v>342</v>
      </c>
      <c r="M19" s="38"/>
    </row>
    <row r="20" spans="1:15" ht="30" customHeight="1" x14ac:dyDescent="0.3">
      <c r="A20" s="44">
        <v>12</v>
      </c>
      <c r="B20" s="93" t="s">
        <v>179</v>
      </c>
      <c r="C20" s="93" t="s">
        <v>180</v>
      </c>
      <c r="D20" s="142" t="s">
        <v>316</v>
      </c>
      <c r="E20" s="31">
        <v>30</v>
      </c>
      <c r="F20" s="31">
        <v>30</v>
      </c>
      <c r="G20" s="31">
        <v>10</v>
      </c>
      <c r="H20" s="31">
        <v>0</v>
      </c>
      <c r="I20" s="31">
        <v>0</v>
      </c>
      <c r="J20" s="76">
        <v>0</v>
      </c>
      <c r="K20" s="36">
        <f t="shared" si="0"/>
        <v>70</v>
      </c>
      <c r="L20" s="141" t="s">
        <v>342</v>
      </c>
      <c r="M20" s="38"/>
    </row>
    <row r="21" spans="1:15" ht="30" customHeight="1" x14ac:dyDescent="0.3">
      <c r="A21" s="44">
        <v>13</v>
      </c>
      <c r="B21" s="93" t="s">
        <v>162</v>
      </c>
      <c r="C21" s="93" t="s">
        <v>163</v>
      </c>
      <c r="D21" s="113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76">
        <v>0</v>
      </c>
      <c r="K21" s="36">
        <f t="shared" si="0"/>
        <v>0</v>
      </c>
      <c r="L21" s="141" t="s">
        <v>342</v>
      </c>
      <c r="M21" s="38"/>
    </row>
    <row r="22" spans="1:15" ht="30" customHeight="1" x14ac:dyDescent="0.3">
      <c r="A22" s="44">
        <v>14</v>
      </c>
      <c r="B22" s="93" t="s">
        <v>181</v>
      </c>
      <c r="C22" s="93" t="s">
        <v>183</v>
      </c>
      <c r="D22" s="113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76">
        <v>0</v>
      </c>
      <c r="K22" s="36">
        <f t="shared" si="0"/>
        <v>0</v>
      </c>
      <c r="L22" s="141" t="s">
        <v>342</v>
      </c>
      <c r="M22" s="38"/>
    </row>
    <row r="23" spans="1:15" ht="30" customHeight="1" x14ac:dyDescent="0.3">
      <c r="A23" s="44">
        <v>15</v>
      </c>
      <c r="B23" s="93" t="s">
        <v>200</v>
      </c>
      <c r="C23" s="93" t="s">
        <v>201</v>
      </c>
      <c r="D23" s="113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76">
        <v>0</v>
      </c>
      <c r="K23" s="36">
        <f t="shared" si="0"/>
        <v>0</v>
      </c>
      <c r="L23" s="141" t="s">
        <v>342</v>
      </c>
    </row>
    <row r="24" spans="1:15" ht="30" customHeight="1" x14ac:dyDescent="0.3">
      <c r="A24" s="44">
        <v>16</v>
      </c>
      <c r="B24" s="69"/>
      <c r="C24" s="44"/>
      <c r="D24" s="121"/>
      <c r="E24" s="31"/>
      <c r="F24" s="31"/>
      <c r="G24" s="31"/>
      <c r="H24" s="31"/>
      <c r="I24" s="31"/>
      <c r="J24" s="76"/>
      <c r="K24" s="36">
        <f t="shared" ref="K24:K31" si="1">SUM(E24:J24)</f>
        <v>0</v>
      </c>
      <c r="L24" s="123"/>
      <c r="N24"/>
    </row>
    <row r="25" spans="1:15" ht="30" customHeight="1" x14ac:dyDescent="0.3">
      <c r="A25" s="44">
        <v>17</v>
      </c>
      <c r="B25" s="70"/>
      <c r="C25" s="70"/>
      <c r="D25" s="113"/>
      <c r="E25" s="31"/>
      <c r="F25" s="31"/>
      <c r="G25" s="31"/>
      <c r="H25" s="31"/>
      <c r="I25" s="31"/>
      <c r="J25" s="76"/>
      <c r="K25" s="36">
        <f t="shared" si="1"/>
        <v>0</v>
      </c>
      <c r="L25" s="123"/>
    </row>
    <row r="26" spans="1:15" ht="30" customHeight="1" x14ac:dyDescent="0.3">
      <c r="A26" s="44">
        <v>18</v>
      </c>
      <c r="B26" s="44"/>
      <c r="C26" s="44"/>
      <c r="D26" s="121"/>
      <c r="E26" s="31"/>
      <c r="F26" s="31"/>
      <c r="G26" s="31"/>
      <c r="H26" s="31"/>
      <c r="I26" s="31"/>
      <c r="J26" s="76"/>
      <c r="K26" s="36">
        <f t="shared" si="1"/>
        <v>0</v>
      </c>
      <c r="L26" s="123"/>
    </row>
    <row r="27" spans="1:15" ht="30" customHeight="1" x14ac:dyDescent="0.3">
      <c r="A27" s="44">
        <v>19</v>
      </c>
      <c r="B27" s="70"/>
      <c r="C27" s="70"/>
      <c r="D27" s="113"/>
      <c r="E27" s="31"/>
      <c r="F27" s="31"/>
      <c r="G27" s="31"/>
      <c r="H27" s="31"/>
      <c r="I27" s="31"/>
      <c r="J27" s="76"/>
      <c r="K27" s="36">
        <f t="shared" si="1"/>
        <v>0</v>
      </c>
      <c r="L27" s="123"/>
    </row>
    <row r="28" spans="1:15" ht="30" customHeight="1" x14ac:dyDescent="0.3">
      <c r="A28" s="44">
        <v>20</v>
      </c>
      <c r="B28" s="70"/>
      <c r="C28" s="70"/>
      <c r="D28" s="113"/>
      <c r="E28" s="31"/>
      <c r="F28" s="31"/>
      <c r="G28" s="31"/>
      <c r="H28" s="31"/>
      <c r="I28" s="31"/>
      <c r="J28" s="76"/>
      <c r="K28" s="36">
        <f t="shared" si="1"/>
        <v>0</v>
      </c>
      <c r="L28" s="123"/>
    </row>
    <row r="29" spans="1:15" ht="36" customHeight="1" x14ac:dyDescent="0.3">
      <c r="A29" s="44">
        <v>21</v>
      </c>
      <c r="B29" s="70"/>
      <c r="C29" s="70"/>
      <c r="D29" s="113"/>
      <c r="E29" s="31"/>
      <c r="F29" s="31"/>
      <c r="G29" s="31"/>
      <c r="H29" s="31"/>
      <c r="I29" s="31"/>
      <c r="J29" s="76"/>
      <c r="K29" s="36">
        <f t="shared" si="1"/>
        <v>0</v>
      </c>
      <c r="L29" s="123"/>
    </row>
    <row r="30" spans="1:15" ht="32.25" customHeight="1" x14ac:dyDescent="0.3">
      <c r="A30" s="44">
        <v>22</v>
      </c>
      <c r="B30" s="44"/>
      <c r="C30" s="70"/>
      <c r="D30" s="113"/>
      <c r="E30" s="31"/>
      <c r="F30" s="31"/>
      <c r="G30" s="31"/>
      <c r="H30" s="31"/>
      <c r="I30" s="31"/>
      <c r="J30" s="76"/>
      <c r="K30" s="36">
        <f t="shared" si="1"/>
        <v>0</v>
      </c>
      <c r="L30" s="123"/>
    </row>
    <row r="31" spans="1:15" ht="33" customHeight="1" x14ac:dyDescent="0.3">
      <c r="A31" s="44">
        <v>23</v>
      </c>
      <c r="B31" s="44"/>
      <c r="C31" s="44"/>
      <c r="D31" s="122"/>
      <c r="E31" s="53"/>
      <c r="F31" s="53"/>
      <c r="G31" s="53"/>
      <c r="H31" s="53"/>
      <c r="I31" s="53"/>
      <c r="J31" s="78"/>
      <c r="K31" s="61">
        <f t="shared" si="1"/>
        <v>0</v>
      </c>
      <c r="L31" s="124"/>
    </row>
    <row r="32" spans="1:15" s="52" customFormat="1" x14ac:dyDescent="0.3">
      <c r="A32" s="55"/>
      <c r="B32" s="63"/>
      <c r="C32" s="55"/>
      <c r="D32" s="102"/>
      <c r="E32" s="55"/>
      <c r="F32" s="55"/>
      <c r="G32" s="55"/>
      <c r="H32" s="55"/>
      <c r="I32" s="55"/>
      <c r="J32" s="79"/>
      <c r="K32" s="64"/>
      <c r="L32" s="65"/>
      <c r="M32" s="66"/>
      <c r="N32" s="67"/>
      <c r="O32" s="67"/>
    </row>
    <row r="33" ht="25.95" customHeight="1" x14ac:dyDescent="0.3"/>
  </sheetData>
  <sortState xmlns:xlrd2="http://schemas.microsoft.com/office/spreadsheetml/2017/richdata2" ref="B9:L23">
    <sortCondition descending="1" ref="K9:K23"/>
    <sortCondition ref="L9:L23" customList="smallest to largest"/>
  </sortState>
  <mergeCells count="2">
    <mergeCell ref="C3:K3"/>
    <mergeCell ref="A6:C8"/>
  </mergeCells>
  <pageMargins left="0.7" right="0.7" top="0.75" bottom="0.75" header="0.3" footer="0.3"/>
  <pageSetup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E7129-42D3-494F-82BC-8DA4F4BA6F5F}">
  <sheetPr>
    <pageSetUpPr fitToPage="1"/>
  </sheetPr>
  <dimension ref="A1:O31"/>
  <sheetViews>
    <sheetView workbookViewId="0">
      <pane xSplit="3" ySplit="7" topLeftCell="D14" activePane="bottomRight" state="frozen"/>
      <selection pane="topRight" activeCell="D1" sqref="D1"/>
      <selection pane="bottomLeft" activeCell="A8" sqref="A8"/>
      <selection pane="bottomRight" activeCell="L1" sqref="L1:L1048576"/>
    </sheetView>
  </sheetViews>
  <sheetFormatPr defaultRowHeight="14.4" x14ac:dyDescent="0.3"/>
  <cols>
    <col min="1" max="1" width="5.88671875" style="4" customWidth="1"/>
    <col min="2" max="2" width="26.5546875" style="50" customWidth="1"/>
    <col min="3" max="3" width="14" style="4" customWidth="1"/>
    <col min="4" max="4" width="17.44140625" style="153" customWidth="1"/>
    <col min="5" max="8" width="9.109375" style="4"/>
    <col min="9" max="9" width="8.88671875" style="4"/>
    <col min="10" max="10" width="11.5546875" style="80" bestFit="1" customWidth="1"/>
    <col min="11" max="11" width="9.109375" style="33"/>
    <col min="12" max="12" width="8.88671875" style="8" customWidth="1"/>
    <col min="13" max="13" width="8.109375" style="9" customWidth="1"/>
    <col min="14" max="14" width="15.6640625" style="1" customWidth="1"/>
    <col min="15" max="15" width="9.109375" style="1"/>
  </cols>
  <sheetData>
    <row r="1" spans="1:15" x14ac:dyDescent="0.3">
      <c r="B1" s="45"/>
      <c r="C1" s="5"/>
      <c r="D1" s="144"/>
      <c r="E1" s="5"/>
      <c r="F1" s="5"/>
      <c r="G1" s="5"/>
      <c r="H1" s="5"/>
      <c r="I1" s="5"/>
      <c r="J1" s="72"/>
      <c r="K1" s="7"/>
    </row>
    <row r="2" spans="1:15" s="2" customFormat="1" x14ac:dyDescent="0.3">
      <c r="A2" s="10" t="s">
        <v>165</v>
      </c>
      <c r="B2" s="46"/>
      <c r="C2" s="7"/>
      <c r="D2" s="145"/>
      <c r="E2" s="7"/>
      <c r="F2" s="7"/>
      <c r="G2" s="7"/>
      <c r="H2" s="7"/>
      <c r="I2" s="7"/>
      <c r="J2" s="73"/>
      <c r="K2" s="7"/>
      <c r="L2" s="8"/>
      <c r="M2" s="9"/>
      <c r="N2" s="3"/>
      <c r="O2" s="3"/>
    </row>
    <row r="3" spans="1:15" ht="15.6" x14ac:dyDescent="0.3">
      <c r="A3" s="12"/>
      <c r="C3" s="159" t="s">
        <v>208</v>
      </c>
      <c r="D3" s="159"/>
      <c r="E3" s="159"/>
      <c r="F3" s="159"/>
      <c r="G3" s="159"/>
      <c r="H3" s="159"/>
      <c r="I3" s="159"/>
      <c r="J3" s="159"/>
      <c r="K3" s="159"/>
    </row>
    <row r="4" spans="1:15" ht="15" thickBot="1" x14ac:dyDescent="0.35">
      <c r="A4" s="5"/>
      <c r="B4" s="47" t="s">
        <v>235</v>
      </c>
      <c r="C4" s="5"/>
      <c r="D4" s="144"/>
      <c r="E4" s="5"/>
      <c r="F4" s="5"/>
      <c r="G4" s="5"/>
      <c r="H4" s="5"/>
      <c r="I4" s="5"/>
      <c r="J4" s="72"/>
      <c r="K4" s="7"/>
    </row>
    <row r="5" spans="1:15" s="22" customFormat="1" ht="43.8" thickBot="1" x14ac:dyDescent="0.35">
      <c r="A5" s="15"/>
      <c r="B5" s="48" t="s">
        <v>0</v>
      </c>
      <c r="C5" s="15" t="s">
        <v>5</v>
      </c>
      <c r="D5" s="146" t="s">
        <v>207</v>
      </c>
      <c r="E5" s="15" t="s">
        <v>225</v>
      </c>
      <c r="F5" s="15" t="s">
        <v>327</v>
      </c>
      <c r="G5" s="15" t="s">
        <v>328</v>
      </c>
      <c r="H5" s="15" t="s">
        <v>336</v>
      </c>
      <c r="I5" s="15" t="s">
        <v>333</v>
      </c>
      <c r="J5" s="74" t="s">
        <v>7</v>
      </c>
      <c r="K5" s="15" t="s">
        <v>8</v>
      </c>
      <c r="L5" s="19" t="s">
        <v>10</v>
      </c>
      <c r="M5" s="20"/>
      <c r="N5" s="21"/>
      <c r="O5" s="21"/>
    </row>
    <row r="6" spans="1:15" s="27" customFormat="1" x14ac:dyDescent="0.3">
      <c r="A6" s="160"/>
      <c r="B6" s="161"/>
      <c r="C6" s="168"/>
      <c r="D6" s="147"/>
      <c r="E6" s="25" t="s">
        <v>226</v>
      </c>
      <c r="F6" s="25" t="s">
        <v>226</v>
      </c>
      <c r="G6" s="25" t="s">
        <v>226</v>
      </c>
      <c r="H6" s="25" t="s">
        <v>226</v>
      </c>
      <c r="I6" s="25" t="s">
        <v>226</v>
      </c>
      <c r="J6" s="25" t="s">
        <v>226</v>
      </c>
      <c r="K6" s="24"/>
      <c r="L6" s="26"/>
      <c r="M6" s="9"/>
      <c r="N6" s="3"/>
      <c r="O6" s="3"/>
    </row>
    <row r="7" spans="1:15" s="2" customFormat="1" x14ac:dyDescent="0.3">
      <c r="A7" s="163"/>
      <c r="B7" s="164"/>
      <c r="C7" s="162"/>
      <c r="D7" s="147"/>
      <c r="E7" s="29">
        <v>30</v>
      </c>
      <c r="F7" s="29">
        <v>30</v>
      </c>
      <c r="G7" s="29">
        <v>30</v>
      </c>
      <c r="H7" s="29">
        <v>30</v>
      </c>
      <c r="I7" s="29">
        <v>30</v>
      </c>
      <c r="J7" s="75">
        <v>30</v>
      </c>
      <c r="K7" s="29">
        <f>SUM(E7:J7)</f>
        <v>180</v>
      </c>
      <c r="L7" s="30"/>
      <c r="M7" s="9"/>
      <c r="N7" s="3"/>
      <c r="O7" s="3"/>
    </row>
    <row r="8" spans="1:15" s="2" customFormat="1" x14ac:dyDescent="0.3">
      <c r="A8" s="165"/>
      <c r="B8" s="166"/>
      <c r="C8" s="167"/>
      <c r="D8" s="148"/>
      <c r="E8" s="29"/>
      <c r="F8" s="29"/>
      <c r="G8" s="29"/>
      <c r="H8" s="29"/>
      <c r="I8" s="29"/>
      <c r="J8" s="75"/>
      <c r="K8" s="29"/>
      <c r="L8" s="30"/>
      <c r="M8" s="9"/>
      <c r="N8" s="3"/>
      <c r="O8" s="3"/>
    </row>
    <row r="9" spans="1:15" ht="30" customHeight="1" x14ac:dyDescent="0.3">
      <c r="A9" s="44">
        <v>1</v>
      </c>
      <c r="B9" s="104" t="s">
        <v>16</v>
      </c>
      <c r="C9" s="34" t="s">
        <v>17</v>
      </c>
      <c r="D9" s="154" t="s">
        <v>343</v>
      </c>
      <c r="E9" s="31">
        <v>30</v>
      </c>
      <c r="F9" s="31">
        <v>30</v>
      </c>
      <c r="G9" s="31">
        <v>30</v>
      </c>
      <c r="H9" s="31">
        <v>30</v>
      </c>
      <c r="I9" s="31">
        <v>30</v>
      </c>
      <c r="J9" s="76">
        <v>30</v>
      </c>
      <c r="K9" s="36">
        <f t="shared" ref="K9:K22" si="0">SUM(E9:J9)</f>
        <v>180</v>
      </c>
      <c r="L9" s="141" t="s">
        <v>344</v>
      </c>
      <c r="M9" s="9" t="s">
        <v>11</v>
      </c>
      <c r="N9" s="81">
        <v>325</v>
      </c>
    </row>
    <row r="10" spans="1:15" ht="30" customHeight="1" x14ac:dyDescent="0.3">
      <c r="A10" s="44">
        <v>2</v>
      </c>
      <c r="B10" s="104" t="s">
        <v>198</v>
      </c>
      <c r="C10" s="34" t="s">
        <v>17</v>
      </c>
      <c r="D10" s="136" t="s">
        <v>330</v>
      </c>
      <c r="E10" s="31">
        <v>30</v>
      </c>
      <c r="F10" s="31">
        <v>30</v>
      </c>
      <c r="G10" s="31">
        <v>30</v>
      </c>
      <c r="H10" s="31">
        <v>30</v>
      </c>
      <c r="I10" s="31">
        <v>30</v>
      </c>
      <c r="J10" s="76">
        <v>30</v>
      </c>
      <c r="K10" s="36">
        <f t="shared" si="0"/>
        <v>180</v>
      </c>
      <c r="L10" s="141" t="s">
        <v>331</v>
      </c>
      <c r="M10" s="9" t="s">
        <v>12</v>
      </c>
      <c r="N10" s="81">
        <v>195</v>
      </c>
    </row>
    <row r="11" spans="1:15" ht="30" customHeight="1" x14ac:dyDescent="0.3">
      <c r="A11" s="44">
        <v>3</v>
      </c>
      <c r="B11" s="104" t="s">
        <v>188</v>
      </c>
      <c r="C11" s="34" t="s">
        <v>189</v>
      </c>
      <c r="D11" s="149" t="s">
        <v>338</v>
      </c>
      <c r="E11" s="31">
        <v>30</v>
      </c>
      <c r="F11" s="31">
        <v>30</v>
      </c>
      <c r="G11" s="31">
        <v>30</v>
      </c>
      <c r="H11" s="31">
        <v>30</v>
      </c>
      <c r="I11" s="31">
        <v>30</v>
      </c>
      <c r="J11" s="76">
        <v>30</v>
      </c>
      <c r="K11" s="36">
        <f t="shared" si="0"/>
        <v>180</v>
      </c>
      <c r="L11" s="141" t="s">
        <v>339</v>
      </c>
      <c r="M11" s="9" t="s">
        <v>13</v>
      </c>
      <c r="N11" s="81">
        <v>130</v>
      </c>
    </row>
    <row r="12" spans="1:15" ht="30" customHeight="1" x14ac:dyDescent="0.3">
      <c r="A12" s="44">
        <v>4</v>
      </c>
      <c r="B12" s="104" t="s">
        <v>188</v>
      </c>
      <c r="C12" s="34" t="s">
        <v>190</v>
      </c>
      <c r="D12" s="149" t="s">
        <v>348</v>
      </c>
      <c r="E12" s="31">
        <v>30</v>
      </c>
      <c r="F12" s="31">
        <v>30</v>
      </c>
      <c r="G12" s="31">
        <v>30</v>
      </c>
      <c r="H12" s="31">
        <v>30</v>
      </c>
      <c r="I12" s="31">
        <v>30</v>
      </c>
      <c r="J12" s="76">
        <v>30</v>
      </c>
      <c r="K12" s="36">
        <f t="shared" si="0"/>
        <v>180</v>
      </c>
      <c r="L12" s="141" t="s">
        <v>349</v>
      </c>
      <c r="N12" s="81"/>
    </row>
    <row r="13" spans="1:15" ht="30" customHeight="1" x14ac:dyDescent="0.3">
      <c r="A13" s="44">
        <v>5</v>
      </c>
      <c r="B13" s="104" t="s">
        <v>16</v>
      </c>
      <c r="C13" s="34" t="s">
        <v>19</v>
      </c>
      <c r="D13" s="149" t="s">
        <v>332</v>
      </c>
      <c r="E13" s="31">
        <v>30</v>
      </c>
      <c r="F13" s="31">
        <v>30</v>
      </c>
      <c r="G13" s="31">
        <v>30</v>
      </c>
      <c r="H13" s="31">
        <v>30</v>
      </c>
      <c r="I13" s="31">
        <v>30</v>
      </c>
      <c r="J13" s="76">
        <v>30</v>
      </c>
      <c r="K13" s="36">
        <f t="shared" si="0"/>
        <v>180</v>
      </c>
      <c r="L13" s="141" t="s">
        <v>341</v>
      </c>
      <c r="N13" s="81"/>
    </row>
    <row r="14" spans="1:15" ht="30" customHeight="1" x14ac:dyDescent="0.3">
      <c r="A14" s="44">
        <v>6</v>
      </c>
      <c r="B14" s="104" t="s">
        <v>223</v>
      </c>
      <c r="C14" s="34" t="s">
        <v>159</v>
      </c>
      <c r="D14" s="149" t="s">
        <v>337</v>
      </c>
      <c r="E14" s="31">
        <v>30</v>
      </c>
      <c r="F14" s="31">
        <v>30</v>
      </c>
      <c r="G14" s="31">
        <v>30</v>
      </c>
      <c r="H14" s="31">
        <v>30</v>
      </c>
      <c r="I14" s="31">
        <v>30</v>
      </c>
      <c r="J14" s="76">
        <v>10</v>
      </c>
      <c r="K14" s="36">
        <f t="shared" si="0"/>
        <v>160</v>
      </c>
      <c r="L14" s="141" t="s">
        <v>342</v>
      </c>
    </row>
    <row r="15" spans="1:15" ht="30" customHeight="1" x14ac:dyDescent="0.3">
      <c r="A15" s="44">
        <v>7</v>
      </c>
      <c r="B15" s="104" t="s">
        <v>215</v>
      </c>
      <c r="C15" s="34" t="s">
        <v>218</v>
      </c>
      <c r="D15" s="149" t="s">
        <v>340</v>
      </c>
      <c r="E15" s="31">
        <v>30</v>
      </c>
      <c r="F15" s="31">
        <v>30</v>
      </c>
      <c r="G15" s="31">
        <v>30</v>
      </c>
      <c r="H15" s="31">
        <v>30</v>
      </c>
      <c r="I15" s="31">
        <v>30</v>
      </c>
      <c r="J15" s="76">
        <v>10</v>
      </c>
      <c r="K15" s="29">
        <f t="shared" si="0"/>
        <v>160</v>
      </c>
      <c r="L15" s="141" t="s">
        <v>342</v>
      </c>
      <c r="M15" s="38"/>
    </row>
    <row r="16" spans="1:15" ht="30" customHeight="1" x14ac:dyDescent="0.3">
      <c r="A16" s="44">
        <v>8</v>
      </c>
      <c r="B16" s="104" t="s">
        <v>215</v>
      </c>
      <c r="C16" s="34" t="s">
        <v>217</v>
      </c>
      <c r="D16" s="149" t="s">
        <v>335</v>
      </c>
      <c r="E16" s="31">
        <v>30</v>
      </c>
      <c r="F16" s="31">
        <v>30</v>
      </c>
      <c r="G16" s="31">
        <v>30</v>
      </c>
      <c r="H16" s="31">
        <v>30</v>
      </c>
      <c r="I16" s="31">
        <v>30</v>
      </c>
      <c r="J16" s="76">
        <v>0</v>
      </c>
      <c r="K16" s="36">
        <f t="shared" si="0"/>
        <v>150</v>
      </c>
      <c r="L16" s="141" t="s">
        <v>342</v>
      </c>
    </row>
    <row r="17" spans="1:15" ht="30" customHeight="1" x14ac:dyDescent="0.3">
      <c r="A17" s="44">
        <v>9</v>
      </c>
      <c r="B17" s="104" t="s">
        <v>16</v>
      </c>
      <c r="C17" s="34" t="s">
        <v>202</v>
      </c>
      <c r="D17" s="149" t="s">
        <v>346</v>
      </c>
      <c r="E17" s="31">
        <v>30</v>
      </c>
      <c r="F17" s="31">
        <v>30</v>
      </c>
      <c r="G17" s="31">
        <v>30</v>
      </c>
      <c r="H17" s="31">
        <v>30</v>
      </c>
      <c r="I17" s="31">
        <v>30</v>
      </c>
      <c r="J17" s="76">
        <v>0</v>
      </c>
      <c r="K17" s="36">
        <f t="shared" si="0"/>
        <v>150</v>
      </c>
      <c r="L17" s="141" t="s">
        <v>342</v>
      </c>
      <c r="M17" s="38"/>
    </row>
    <row r="18" spans="1:15" ht="30" customHeight="1" x14ac:dyDescent="0.3">
      <c r="A18" s="44">
        <v>10</v>
      </c>
      <c r="B18" s="104" t="s">
        <v>16</v>
      </c>
      <c r="C18" s="34" t="s">
        <v>18</v>
      </c>
      <c r="D18" s="136" t="s">
        <v>350</v>
      </c>
      <c r="E18" s="31">
        <v>30</v>
      </c>
      <c r="F18" s="31">
        <v>30</v>
      </c>
      <c r="G18" s="31">
        <v>30</v>
      </c>
      <c r="H18" s="31">
        <v>30</v>
      </c>
      <c r="I18" s="31">
        <v>30</v>
      </c>
      <c r="J18" s="76">
        <v>0</v>
      </c>
      <c r="K18" s="36">
        <f t="shared" si="0"/>
        <v>150</v>
      </c>
      <c r="L18" s="141" t="s">
        <v>342</v>
      </c>
      <c r="M18" s="38"/>
    </row>
    <row r="19" spans="1:15" ht="30" customHeight="1" x14ac:dyDescent="0.3">
      <c r="A19" s="44">
        <v>11</v>
      </c>
      <c r="B19" s="104" t="s">
        <v>172</v>
      </c>
      <c r="C19" s="34" t="s">
        <v>33</v>
      </c>
      <c r="D19" s="149" t="s">
        <v>345</v>
      </c>
      <c r="E19" s="31">
        <v>30</v>
      </c>
      <c r="F19" s="31">
        <v>30</v>
      </c>
      <c r="G19" s="31">
        <v>30</v>
      </c>
      <c r="H19" s="31">
        <v>0</v>
      </c>
      <c r="I19" s="31">
        <v>0</v>
      </c>
      <c r="J19" s="76">
        <v>0</v>
      </c>
      <c r="K19" s="36">
        <f t="shared" si="0"/>
        <v>90</v>
      </c>
      <c r="L19" s="141" t="s">
        <v>342</v>
      </c>
      <c r="M19" s="38"/>
    </row>
    <row r="20" spans="1:15" ht="30" customHeight="1" x14ac:dyDescent="0.3">
      <c r="A20" s="44">
        <v>12</v>
      </c>
      <c r="B20" s="104" t="s">
        <v>198</v>
      </c>
      <c r="C20" s="34" t="s">
        <v>199</v>
      </c>
      <c r="D20" s="149" t="s">
        <v>347</v>
      </c>
      <c r="E20" s="31">
        <v>30</v>
      </c>
      <c r="F20" s="31">
        <v>30</v>
      </c>
      <c r="G20" s="31">
        <v>0</v>
      </c>
      <c r="H20" s="31">
        <v>0</v>
      </c>
      <c r="I20" s="31">
        <v>0</v>
      </c>
      <c r="J20" s="76">
        <v>0</v>
      </c>
      <c r="K20" s="36">
        <f t="shared" si="0"/>
        <v>60</v>
      </c>
      <c r="L20" s="141" t="s">
        <v>342</v>
      </c>
      <c r="M20" s="38"/>
    </row>
    <row r="21" spans="1:15" ht="30" customHeight="1" x14ac:dyDescent="0.3">
      <c r="A21" s="44">
        <v>13</v>
      </c>
      <c r="B21" s="104" t="s">
        <v>205</v>
      </c>
      <c r="C21" s="34" t="s">
        <v>222</v>
      </c>
      <c r="D21" s="149" t="s">
        <v>334</v>
      </c>
      <c r="E21" s="39">
        <v>30</v>
      </c>
      <c r="F21" s="39">
        <v>0</v>
      </c>
      <c r="G21" s="39">
        <v>0</v>
      </c>
      <c r="H21" s="39">
        <v>0</v>
      </c>
      <c r="I21" s="39">
        <v>0</v>
      </c>
      <c r="J21" s="77">
        <v>0</v>
      </c>
      <c r="K21" s="36">
        <f t="shared" si="0"/>
        <v>30</v>
      </c>
      <c r="L21" s="141" t="s">
        <v>342</v>
      </c>
      <c r="M21" s="38"/>
    </row>
    <row r="22" spans="1:15" ht="30" customHeight="1" x14ac:dyDescent="0.3">
      <c r="A22" s="44">
        <v>14</v>
      </c>
      <c r="B22" s="104" t="s">
        <v>168</v>
      </c>
      <c r="C22" s="34" t="s">
        <v>169</v>
      </c>
      <c r="D22" s="150" t="s">
        <v>143</v>
      </c>
      <c r="E22" s="31"/>
      <c r="F22" s="31"/>
      <c r="G22" s="31"/>
      <c r="H22" s="31"/>
      <c r="I22" s="31"/>
      <c r="J22" s="76"/>
      <c r="K22" s="29">
        <f t="shared" si="0"/>
        <v>0</v>
      </c>
      <c r="L22" s="123"/>
      <c r="M22" s="38"/>
    </row>
    <row r="23" spans="1:15" ht="30" customHeight="1" x14ac:dyDescent="0.3">
      <c r="A23" s="44">
        <v>16</v>
      </c>
      <c r="B23" s="70"/>
      <c r="C23" s="70"/>
      <c r="D23" s="150"/>
      <c r="E23" s="31"/>
      <c r="F23" s="31"/>
      <c r="G23" s="31"/>
      <c r="H23" s="31"/>
      <c r="I23" s="31"/>
      <c r="J23" s="76"/>
      <c r="K23" s="36">
        <f t="shared" ref="K23:K29" si="1">SUM(E23:J23)</f>
        <v>0</v>
      </c>
      <c r="L23" s="123"/>
      <c r="N23"/>
    </row>
    <row r="24" spans="1:15" ht="30" customHeight="1" x14ac:dyDescent="0.3">
      <c r="A24" s="44">
        <v>17</v>
      </c>
      <c r="B24" s="44"/>
      <c r="C24" s="44"/>
      <c r="D24" s="138"/>
      <c r="E24" s="31"/>
      <c r="F24" s="31"/>
      <c r="G24" s="31"/>
      <c r="H24" s="31"/>
      <c r="I24" s="31"/>
      <c r="J24" s="76"/>
      <c r="K24" s="36">
        <f t="shared" si="1"/>
        <v>0</v>
      </c>
      <c r="L24" s="123"/>
    </row>
    <row r="25" spans="1:15" ht="30" customHeight="1" x14ac:dyDescent="0.3">
      <c r="A25" s="44">
        <v>18</v>
      </c>
      <c r="B25" s="70"/>
      <c r="C25" s="70"/>
      <c r="D25" s="150"/>
      <c r="E25" s="31"/>
      <c r="F25" s="31"/>
      <c r="G25" s="31"/>
      <c r="H25" s="31"/>
      <c r="I25" s="31"/>
      <c r="J25" s="76"/>
      <c r="K25" s="36">
        <f t="shared" si="1"/>
        <v>0</v>
      </c>
      <c r="L25" s="123"/>
    </row>
    <row r="26" spans="1:15" ht="30" customHeight="1" x14ac:dyDescent="0.3">
      <c r="A26" s="44">
        <v>19</v>
      </c>
      <c r="B26" s="70"/>
      <c r="C26" s="70"/>
      <c r="D26" s="150"/>
      <c r="E26" s="31"/>
      <c r="F26" s="31"/>
      <c r="G26" s="31"/>
      <c r="H26" s="31"/>
      <c r="I26" s="31"/>
      <c r="J26" s="76"/>
      <c r="K26" s="36">
        <f t="shared" si="1"/>
        <v>0</v>
      </c>
      <c r="L26" s="123"/>
    </row>
    <row r="27" spans="1:15" ht="30" customHeight="1" x14ac:dyDescent="0.3">
      <c r="A27" s="44">
        <v>20</v>
      </c>
      <c r="B27" s="70"/>
      <c r="C27" s="70"/>
      <c r="D27" s="150"/>
      <c r="E27" s="31"/>
      <c r="F27" s="31"/>
      <c r="G27" s="31"/>
      <c r="H27" s="31"/>
      <c r="I27" s="31"/>
      <c r="J27" s="76"/>
      <c r="K27" s="36">
        <f t="shared" si="1"/>
        <v>0</v>
      </c>
      <c r="L27" s="123"/>
    </row>
    <row r="28" spans="1:15" ht="36" customHeight="1" x14ac:dyDescent="0.3">
      <c r="A28" s="44">
        <v>21</v>
      </c>
      <c r="B28" s="44"/>
      <c r="C28" s="70"/>
      <c r="D28" s="150"/>
      <c r="E28" s="31"/>
      <c r="F28" s="31"/>
      <c r="G28" s="31"/>
      <c r="H28" s="31"/>
      <c r="I28" s="31"/>
      <c r="J28" s="76"/>
      <c r="K28" s="36">
        <f t="shared" si="1"/>
        <v>0</v>
      </c>
      <c r="L28" s="123"/>
    </row>
    <row r="29" spans="1:15" ht="32.25" customHeight="1" x14ac:dyDescent="0.3">
      <c r="A29" s="44">
        <v>22</v>
      </c>
      <c r="B29" s="44"/>
      <c r="C29" s="44"/>
      <c r="D29" s="151"/>
      <c r="E29" s="53"/>
      <c r="F29" s="53"/>
      <c r="G29" s="53"/>
      <c r="H29" s="53"/>
      <c r="I29" s="53"/>
      <c r="J29" s="78"/>
      <c r="K29" s="61">
        <f t="shared" si="1"/>
        <v>0</v>
      </c>
      <c r="L29" s="124"/>
    </row>
    <row r="30" spans="1:15" ht="33" customHeight="1" x14ac:dyDescent="0.3">
      <c r="A30" s="44">
        <v>23</v>
      </c>
      <c r="B30" s="63"/>
      <c r="C30" s="55"/>
      <c r="D30" s="152"/>
      <c r="E30" s="55"/>
      <c r="F30" s="55"/>
      <c r="G30" s="55"/>
      <c r="H30" s="55"/>
      <c r="I30" s="55"/>
      <c r="J30" s="79"/>
      <c r="K30" s="64"/>
      <c r="L30" s="127"/>
    </row>
    <row r="31" spans="1:15" s="52" customFormat="1" x14ac:dyDescent="0.3">
      <c r="A31" s="55"/>
      <c r="B31" s="50"/>
      <c r="C31" s="4"/>
      <c r="D31" s="153"/>
      <c r="E31" s="4"/>
      <c r="F31" s="4"/>
      <c r="G31" s="4"/>
      <c r="H31" s="4"/>
      <c r="I31" s="4"/>
      <c r="J31" s="80"/>
      <c r="K31" s="33"/>
      <c r="L31" s="8"/>
      <c r="M31" s="66"/>
      <c r="N31" s="67"/>
      <c r="O31" s="67"/>
    </row>
  </sheetData>
  <sortState xmlns:xlrd2="http://schemas.microsoft.com/office/spreadsheetml/2017/richdata2" ref="B9:L22">
    <sortCondition descending="1" ref="K9:K22"/>
    <sortCondition ref="L9:L22"/>
  </sortState>
  <mergeCells count="2">
    <mergeCell ref="A6:C8"/>
    <mergeCell ref="C3:K3"/>
  </mergeCells>
  <pageMargins left="0.7" right="0.7" top="0.75" bottom="0.75" header="0.3" footer="0.3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82B1C-987A-4D9F-B166-7D7C0B031C65}">
  <sheetPr>
    <pageSetUpPr fitToPage="1"/>
  </sheetPr>
  <dimension ref="A1:O32"/>
  <sheetViews>
    <sheetView workbookViewId="0">
      <pane ySplit="7" topLeftCell="A8" activePane="bottomLeft" state="frozen"/>
      <selection pane="bottomLeft" activeCell="N19" sqref="A1:N19"/>
    </sheetView>
  </sheetViews>
  <sheetFormatPr defaultRowHeight="14.4" x14ac:dyDescent="0.3"/>
  <cols>
    <col min="1" max="1" width="5.88671875" style="4" customWidth="1"/>
    <col min="2" max="2" width="26.5546875" style="50" customWidth="1"/>
    <col min="3" max="3" width="14.6640625" style="4" customWidth="1"/>
    <col min="4" max="4" width="17.44140625" style="103" customWidth="1"/>
    <col min="5" max="8" width="9.109375" style="4"/>
    <col min="9" max="9" width="8.88671875" style="4"/>
    <col min="10" max="10" width="11.5546875" style="80" bestFit="1" customWidth="1"/>
    <col min="11" max="11" width="9.109375" style="33"/>
    <col min="12" max="12" width="8.88671875" style="8" customWidth="1"/>
    <col min="13" max="13" width="8.109375" style="9" customWidth="1"/>
    <col min="14" max="14" width="15.6640625" style="1" customWidth="1"/>
    <col min="15" max="15" width="9.109375" style="1"/>
  </cols>
  <sheetData>
    <row r="1" spans="1:15" x14ac:dyDescent="0.3">
      <c r="B1" s="45"/>
      <c r="C1" s="5"/>
      <c r="D1" s="94"/>
      <c r="E1" s="5"/>
      <c r="F1" s="5"/>
      <c r="G1" s="5"/>
      <c r="H1" s="5"/>
      <c r="I1" s="5"/>
      <c r="J1" s="72"/>
      <c r="K1" s="7"/>
    </row>
    <row r="2" spans="1:15" s="2" customFormat="1" x14ac:dyDescent="0.3">
      <c r="A2" s="10" t="s">
        <v>165</v>
      </c>
      <c r="B2" s="46"/>
      <c r="C2" s="7"/>
      <c r="D2" s="95"/>
      <c r="E2" s="7"/>
      <c r="F2" s="7"/>
      <c r="G2" s="7"/>
      <c r="H2" s="7"/>
      <c r="I2" s="7"/>
      <c r="J2" s="73"/>
      <c r="K2" s="7"/>
      <c r="L2" s="8"/>
      <c r="M2" s="9"/>
      <c r="N2" s="3"/>
      <c r="O2" s="3"/>
    </row>
    <row r="3" spans="1:15" ht="15.6" x14ac:dyDescent="0.3">
      <c r="A3" s="12"/>
      <c r="C3" s="159" t="s">
        <v>211</v>
      </c>
      <c r="D3" s="159"/>
      <c r="E3" s="159"/>
      <c r="F3" s="159"/>
      <c r="G3" s="159"/>
      <c r="H3" s="159"/>
      <c r="I3" s="159"/>
      <c r="J3" s="159"/>
      <c r="K3" s="159"/>
    </row>
    <row r="4" spans="1:15" ht="15" thickBot="1" x14ac:dyDescent="0.35">
      <c r="A4" s="5"/>
      <c r="B4" s="47" t="s">
        <v>236</v>
      </c>
      <c r="C4" s="5"/>
      <c r="D4" s="94"/>
      <c r="E4" s="5"/>
      <c r="F4" s="5"/>
      <c r="G4" s="5"/>
      <c r="H4" s="5"/>
      <c r="I4" s="5"/>
      <c r="J4" s="72"/>
      <c r="K4" s="7"/>
    </row>
    <row r="5" spans="1:15" s="22" customFormat="1" ht="43.8" thickBot="1" x14ac:dyDescent="0.35">
      <c r="A5" s="15"/>
      <c r="B5" s="48" t="s">
        <v>0</v>
      </c>
      <c r="C5" s="15" t="s">
        <v>5</v>
      </c>
      <c r="D5" s="96" t="s">
        <v>207</v>
      </c>
      <c r="E5" s="15" t="s">
        <v>225</v>
      </c>
      <c r="F5" s="15" t="s">
        <v>327</v>
      </c>
      <c r="G5" s="15" t="s">
        <v>328</v>
      </c>
      <c r="H5" s="15" t="s">
        <v>336</v>
      </c>
      <c r="I5" s="15" t="s">
        <v>333</v>
      </c>
      <c r="J5" s="74" t="s">
        <v>7</v>
      </c>
      <c r="K5" s="15" t="s">
        <v>8</v>
      </c>
      <c r="L5" s="19" t="s">
        <v>10</v>
      </c>
      <c r="M5" s="20"/>
      <c r="N5" s="21"/>
      <c r="O5" s="21"/>
    </row>
    <row r="6" spans="1:15" s="27" customFormat="1" x14ac:dyDescent="0.3">
      <c r="A6" s="160"/>
      <c r="B6" s="161"/>
      <c r="C6" s="168"/>
      <c r="D6" s="97"/>
      <c r="E6" s="25" t="s">
        <v>226</v>
      </c>
      <c r="F6" s="25" t="s">
        <v>226</v>
      </c>
      <c r="G6" s="25" t="s">
        <v>226</v>
      </c>
      <c r="H6" s="25" t="s">
        <v>226</v>
      </c>
      <c r="I6" s="25" t="s">
        <v>226</v>
      </c>
      <c r="J6" s="25" t="s">
        <v>226</v>
      </c>
      <c r="K6" s="24"/>
      <c r="L6" s="26"/>
      <c r="M6" s="9"/>
      <c r="N6" s="3"/>
      <c r="O6" s="3"/>
    </row>
    <row r="7" spans="1:15" s="2" customFormat="1" x14ac:dyDescent="0.3">
      <c r="A7" s="163"/>
      <c r="B7" s="164"/>
      <c r="C7" s="162"/>
      <c r="D7" s="97"/>
      <c r="E7" s="29">
        <v>30</v>
      </c>
      <c r="F7" s="29">
        <v>30</v>
      </c>
      <c r="G7" s="29">
        <v>30</v>
      </c>
      <c r="H7" s="29">
        <v>30</v>
      </c>
      <c r="I7" s="29">
        <v>30</v>
      </c>
      <c r="J7" s="75">
        <v>30</v>
      </c>
      <c r="K7" s="29">
        <f>SUM(E7:J7)</f>
        <v>180</v>
      </c>
      <c r="L7" s="30"/>
      <c r="M7" s="9"/>
      <c r="N7" s="3"/>
      <c r="O7" s="3"/>
    </row>
    <row r="8" spans="1:15" s="2" customFormat="1" x14ac:dyDescent="0.3">
      <c r="A8" s="165"/>
      <c r="B8" s="166"/>
      <c r="C8" s="167"/>
      <c r="D8" s="98"/>
      <c r="E8" s="29"/>
      <c r="F8" s="29"/>
      <c r="G8" s="29"/>
      <c r="H8" s="29"/>
      <c r="I8" s="29"/>
      <c r="J8" s="75"/>
      <c r="K8" s="29"/>
      <c r="L8" s="30"/>
      <c r="M8" s="9"/>
      <c r="N8" s="3"/>
      <c r="O8" s="3"/>
    </row>
    <row r="9" spans="1:15" ht="30" customHeight="1" x14ac:dyDescent="0.3">
      <c r="A9" s="44">
        <v>1</v>
      </c>
      <c r="B9" s="34" t="s">
        <v>213</v>
      </c>
      <c r="C9" s="34" t="s">
        <v>22</v>
      </c>
      <c r="D9" s="142" t="s">
        <v>359</v>
      </c>
      <c r="E9" s="31">
        <v>30</v>
      </c>
      <c r="F9" s="31">
        <v>30</v>
      </c>
      <c r="G9" s="31">
        <v>30</v>
      </c>
      <c r="H9" s="31">
        <v>30</v>
      </c>
      <c r="I9" s="31">
        <v>30</v>
      </c>
      <c r="J9" s="76">
        <v>30</v>
      </c>
      <c r="K9" s="36">
        <f t="shared" ref="K9:K19" si="0">SUM(E9:J9)</f>
        <v>180</v>
      </c>
      <c r="L9" s="141" t="s">
        <v>360</v>
      </c>
      <c r="M9" s="9" t="s">
        <v>11</v>
      </c>
      <c r="N9" s="81">
        <v>275</v>
      </c>
    </row>
    <row r="10" spans="1:15" ht="30" customHeight="1" x14ac:dyDescent="0.3">
      <c r="A10" s="44">
        <v>2</v>
      </c>
      <c r="B10" s="34" t="s">
        <v>205</v>
      </c>
      <c r="C10" s="34" t="s">
        <v>242</v>
      </c>
      <c r="D10" s="142" t="s">
        <v>357</v>
      </c>
      <c r="E10" s="31">
        <v>30</v>
      </c>
      <c r="F10" s="31">
        <v>30</v>
      </c>
      <c r="G10" s="31">
        <v>30</v>
      </c>
      <c r="H10" s="31">
        <v>30</v>
      </c>
      <c r="I10" s="31">
        <v>30</v>
      </c>
      <c r="J10" s="76">
        <v>30</v>
      </c>
      <c r="K10" s="36">
        <f t="shared" si="0"/>
        <v>180</v>
      </c>
      <c r="L10" s="141" t="s">
        <v>358</v>
      </c>
      <c r="M10" s="9" t="s">
        <v>12</v>
      </c>
      <c r="N10" s="81">
        <v>165</v>
      </c>
    </row>
    <row r="11" spans="1:15" ht="30" customHeight="1" x14ac:dyDescent="0.3">
      <c r="A11" s="44">
        <v>3</v>
      </c>
      <c r="B11" s="34" t="s">
        <v>16</v>
      </c>
      <c r="C11" s="34" t="s">
        <v>186</v>
      </c>
      <c r="D11" s="142" t="s">
        <v>364</v>
      </c>
      <c r="E11" s="31">
        <v>30</v>
      </c>
      <c r="F11" s="31">
        <v>30</v>
      </c>
      <c r="G11" s="31">
        <v>30</v>
      </c>
      <c r="H11" s="31">
        <v>30</v>
      </c>
      <c r="I11" s="31">
        <v>30</v>
      </c>
      <c r="J11" s="76">
        <v>30</v>
      </c>
      <c r="K11" s="36">
        <f t="shared" si="0"/>
        <v>180</v>
      </c>
      <c r="L11" s="141" t="s">
        <v>365</v>
      </c>
      <c r="M11" s="9" t="s">
        <v>13</v>
      </c>
      <c r="N11" s="81">
        <v>110</v>
      </c>
    </row>
    <row r="12" spans="1:15" ht="30" customHeight="1" x14ac:dyDescent="0.3">
      <c r="A12" s="44">
        <v>4</v>
      </c>
      <c r="B12" s="34" t="s">
        <v>30</v>
      </c>
      <c r="C12" s="34" t="s">
        <v>227</v>
      </c>
      <c r="D12" s="142" t="s">
        <v>362</v>
      </c>
      <c r="E12" s="31">
        <v>30</v>
      </c>
      <c r="F12" s="31">
        <v>30</v>
      </c>
      <c r="G12" s="31">
        <v>30</v>
      </c>
      <c r="H12" s="31">
        <v>30</v>
      </c>
      <c r="I12" s="31">
        <v>30</v>
      </c>
      <c r="J12" s="76">
        <v>30</v>
      </c>
      <c r="K12" s="36">
        <f t="shared" si="0"/>
        <v>180</v>
      </c>
      <c r="L12" s="141" t="s">
        <v>363</v>
      </c>
      <c r="N12" s="81"/>
    </row>
    <row r="13" spans="1:15" ht="30" customHeight="1" x14ac:dyDescent="0.3">
      <c r="A13" s="44">
        <v>5</v>
      </c>
      <c r="B13" s="34" t="s">
        <v>16</v>
      </c>
      <c r="C13" s="34" t="s">
        <v>187</v>
      </c>
      <c r="D13" s="142" t="s">
        <v>353</v>
      </c>
      <c r="E13" s="31">
        <v>30</v>
      </c>
      <c r="F13" s="31">
        <v>30</v>
      </c>
      <c r="G13" s="31">
        <v>30</v>
      </c>
      <c r="H13" s="31">
        <v>30</v>
      </c>
      <c r="I13" s="31">
        <v>30</v>
      </c>
      <c r="J13" s="76">
        <v>30</v>
      </c>
      <c r="K13" s="29">
        <f t="shared" si="0"/>
        <v>180</v>
      </c>
      <c r="L13" s="141" t="s">
        <v>354</v>
      </c>
      <c r="N13" s="81"/>
    </row>
    <row r="14" spans="1:15" ht="30" customHeight="1" x14ac:dyDescent="0.3">
      <c r="A14" s="44">
        <v>6</v>
      </c>
      <c r="B14" s="34" t="s">
        <v>30</v>
      </c>
      <c r="C14" s="34" t="s">
        <v>17</v>
      </c>
      <c r="D14" s="142" t="s">
        <v>352</v>
      </c>
      <c r="E14" s="31">
        <v>30</v>
      </c>
      <c r="F14" s="31">
        <v>30</v>
      </c>
      <c r="G14" s="31">
        <v>30</v>
      </c>
      <c r="H14" s="31">
        <v>30</v>
      </c>
      <c r="I14" s="31">
        <v>30</v>
      </c>
      <c r="J14" s="76">
        <v>30</v>
      </c>
      <c r="K14" s="36">
        <f t="shared" si="0"/>
        <v>180</v>
      </c>
      <c r="L14" s="141" t="s">
        <v>342</v>
      </c>
    </row>
    <row r="15" spans="1:15" ht="30" customHeight="1" x14ac:dyDescent="0.3">
      <c r="A15" s="44">
        <v>7</v>
      </c>
      <c r="B15" s="34" t="s">
        <v>29</v>
      </c>
      <c r="C15" s="34" t="s">
        <v>184</v>
      </c>
      <c r="D15" s="113">
        <v>2.6631944444444444E-2</v>
      </c>
      <c r="E15" s="31">
        <v>30</v>
      </c>
      <c r="F15" s="31">
        <v>30</v>
      </c>
      <c r="G15" s="31">
        <v>30</v>
      </c>
      <c r="H15" s="31">
        <v>30</v>
      </c>
      <c r="I15" s="31">
        <v>30</v>
      </c>
      <c r="J15" s="76">
        <v>30</v>
      </c>
      <c r="K15" s="29">
        <f t="shared" si="0"/>
        <v>180</v>
      </c>
      <c r="L15" s="141" t="s">
        <v>342</v>
      </c>
      <c r="M15" s="38"/>
    </row>
    <row r="16" spans="1:15" ht="30" customHeight="1" x14ac:dyDescent="0.3">
      <c r="A16" s="44">
        <v>8</v>
      </c>
      <c r="B16" s="34" t="s">
        <v>215</v>
      </c>
      <c r="C16" s="34" t="s">
        <v>220</v>
      </c>
      <c r="D16" s="142" t="s">
        <v>355</v>
      </c>
      <c r="E16" s="39">
        <v>30</v>
      </c>
      <c r="F16" s="39">
        <v>30</v>
      </c>
      <c r="G16" s="39">
        <v>30</v>
      </c>
      <c r="H16" s="39">
        <v>30</v>
      </c>
      <c r="I16" s="39">
        <v>30</v>
      </c>
      <c r="J16" s="77">
        <v>10</v>
      </c>
      <c r="K16" s="36">
        <f t="shared" si="0"/>
        <v>160</v>
      </c>
      <c r="L16" s="141" t="s">
        <v>342</v>
      </c>
    </row>
    <row r="17" spans="1:15" ht="30" customHeight="1" x14ac:dyDescent="0.3">
      <c r="A17" s="44">
        <v>9</v>
      </c>
      <c r="B17" s="34" t="s">
        <v>215</v>
      </c>
      <c r="C17" s="34" t="s">
        <v>219</v>
      </c>
      <c r="D17" s="140" t="s">
        <v>361</v>
      </c>
      <c r="E17" s="31">
        <v>30</v>
      </c>
      <c r="F17" s="31">
        <v>30</v>
      </c>
      <c r="G17" s="31">
        <v>30</v>
      </c>
      <c r="H17" s="31">
        <v>30</v>
      </c>
      <c r="I17" s="31">
        <v>30</v>
      </c>
      <c r="J17" s="76">
        <v>10</v>
      </c>
      <c r="K17" s="36">
        <f t="shared" si="0"/>
        <v>160</v>
      </c>
      <c r="L17" s="141" t="s">
        <v>341</v>
      </c>
      <c r="M17" s="38"/>
    </row>
    <row r="18" spans="1:15" ht="30" customHeight="1" x14ac:dyDescent="0.3">
      <c r="A18" s="44">
        <v>10</v>
      </c>
      <c r="B18" s="34" t="s">
        <v>29</v>
      </c>
      <c r="C18" s="34" t="s">
        <v>185</v>
      </c>
      <c r="D18" s="142" t="s">
        <v>351</v>
      </c>
      <c r="E18" s="31">
        <v>30</v>
      </c>
      <c r="F18" s="31">
        <v>30</v>
      </c>
      <c r="G18" s="31">
        <v>30</v>
      </c>
      <c r="H18" s="31">
        <v>30</v>
      </c>
      <c r="I18" s="31">
        <v>30</v>
      </c>
      <c r="J18" s="76">
        <v>0</v>
      </c>
      <c r="K18" s="36">
        <f t="shared" si="0"/>
        <v>150</v>
      </c>
      <c r="L18" s="141" t="s">
        <v>342</v>
      </c>
      <c r="M18" s="38"/>
    </row>
    <row r="19" spans="1:15" ht="30" customHeight="1" x14ac:dyDescent="0.3">
      <c r="A19" s="44">
        <v>11</v>
      </c>
      <c r="B19" s="34" t="s">
        <v>178</v>
      </c>
      <c r="C19" s="34" t="s">
        <v>17</v>
      </c>
      <c r="D19" s="142" t="s">
        <v>356</v>
      </c>
      <c r="E19" s="31">
        <v>30</v>
      </c>
      <c r="F19" s="31">
        <v>30</v>
      </c>
      <c r="G19" s="31">
        <v>30</v>
      </c>
      <c r="H19" s="31">
        <v>30</v>
      </c>
      <c r="I19" s="31">
        <v>30</v>
      </c>
      <c r="J19" s="76">
        <v>0</v>
      </c>
      <c r="K19" s="36">
        <f t="shared" si="0"/>
        <v>150</v>
      </c>
      <c r="L19" s="141" t="s">
        <v>342</v>
      </c>
      <c r="M19" s="38"/>
    </row>
    <row r="20" spans="1:15" ht="30" customHeight="1" x14ac:dyDescent="0.3">
      <c r="A20" s="44">
        <v>12</v>
      </c>
      <c r="B20" s="70"/>
      <c r="C20" s="70"/>
      <c r="D20" s="113"/>
      <c r="E20" s="31"/>
      <c r="F20" s="31"/>
      <c r="G20" s="31"/>
      <c r="H20" s="31"/>
      <c r="I20" s="31"/>
      <c r="J20" s="76"/>
      <c r="K20" s="36">
        <f t="shared" ref="K20:K31" si="1">SUM(E20:J20)</f>
        <v>0</v>
      </c>
      <c r="L20" s="123"/>
      <c r="M20" s="38"/>
    </row>
    <row r="21" spans="1:15" ht="30" customHeight="1" x14ac:dyDescent="0.3">
      <c r="A21" s="44">
        <v>13</v>
      </c>
      <c r="B21" s="70"/>
      <c r="C21" s="70"/>
      <c r="D21" s="113"/>
      <c r="E21" s="31"/>
      <c r="F21" s="31"/>
      <c r="G21" s="31"/>
      <c r="H21" s="31"/>
      <c r="I21" s="31"/>
      <c r="J21" s="76"/>
      <c r="K21" s="36">
        <f t="shared" si="1"/>
        <v>0</v>
      </c>
      <c r="L21" s="123"/>
      <c r="M21" s="38"/>
    </row>
    <row r="22" spans="1:15" ht="30" customHeight="1" x14ac:dyDescent="0.3">
      <c r="A22" s="44">
        <v>14</v>
      </c>
      <c r="B22" s="44"/>
      <c r="C22" s="70"/>
      <c r="D22" s="113"/>
      <c r="E22" s="31"/>
      <c r="F22" s="31"/>
      <c r="G22" s="31"/>
      <c r="H22" s="31"/>
      <c r="I22" s="31"/>
      <c r="J22" s="76"/>
      <c r="K22" s="36">
        <f t="shared" si="1"/>
        <v>0</v>
      </c>
      <c r="L22" s="123"/>
      <c r="M22" s="38"/>
    </row>
    <row r="23" spans="1:15" ht="30" customHeight="1" x14ac:dyDescent="0.3">
      <c r="A23" s="44">
        <v>15</v>
      </c>
      <c r="B23" s="70"/>
      <c r="C23" s="70"/>
      <c r="D23" s="113"/>
      <c r="E23" s="31"/>
      <c r="F23" s="31"/>
      <c r="G23" s="31"/>
      <c r="H23" s="31"/>
      <c r="I23" s="31"/>
      <c r="J23" s="76"/>
      <c r="K23" s="36">
        <f t="shared" si="1"/>
        <v>0</v>
      </c>
      <c r="L23" s="123"/>
    </row>
    <row r="24" spans="1:15" ht="30" customHeight="1" x14ac:dyDescent="0.3">
      <c r="A24" s="44">
        <v>16</v>
      </c>
      <c r="B24" s="69"/>
      <c r="C24" s="44"/>
      <c r="D24" s="121"/>
      <c r="E24" s="31"/>
      <c r="F24" s="31"/>
      <c r="G24" s="31"/>
      <c r="H24" s="31"/>
      <c r="I24" s="31"/>
      <c r="J24" s="76"/>
      <c r="K24" s="36">
        <f t="shared" si="1"/>
        <v>0</v>
      </c>
      <c r="L24" s="123"/>
      <c r="N24"/>
    </row>
    <row r="25" spans="1:15" ht="30" customHeight="1" x14ac:dyDescent="0.3">
      <c r="A25" s="44">
        <v>17</v>
      </c>
      <c r="B25" s="70"/>
      <c r="C25" s="70"/>
      <c r="D25" s="113"/>
      <c r="E25" s="31"/>
      <c r="F25" s="31"/>
      <c r="G25" s="31"/>
      <c r="H25" s="31"/>
      <c r="I25" s="31"/>
      <c r="J25" s="76"/>
      <c r="K25" s="36">
        <f t="shared" si="1"/>
        <v>0</v>
      </c>
      <c r="L25" s="123"/>
    </row>
    <row r="26" spans="1:15" ht="30" customHeight="1" x14ac:dyDescent="0.3">
      <c r="A26" s="44">
        <v>18</v>
      </c>
      <c r="B26" s="44"/>
      <c r="C26" s="44"/>
      <c r="D26" s="121"/>
      <c r="E26" s="31"/>
      <c r="F26" s="31"/>
      <c r="G26" s="31"/>
      <c r="H26" s="31"/>
      <c r="I26" s="31"/>
      <c r="J26" s="76"/>
      <c r="K26" s="36">
        <f t="shared" si="1"/>
        <v>0</v>
      </c>
      <c r="L26" s="123"/>
    </row>
    <row r="27" spans="1:15" ht="30" customHeight="1" x14ac:dyDescent="0.3">
      <c r="A27" s="44">
        <v>19</v>
      </c>
      <c r="B27" s="70"/>
      <c r="C27" s="70"/>
      <c r="D27" s="113"/>
      <c r="E27" s="31"/>
      <c r="F27" s="31"/>
      <c r="G27" s="31"/>
      <c r="H27" s="31"/>
      <c r="I27" s="31"/>
      <c r="J27" s="76"/>
      <c r="K27" s="36">
        <f t="shared" si="1"/>
        <v>0</v>
      </c>
      <c r="L27" s="123"/>
    </row>
    <row r="28" spans="1:15" ht="30" customHeight="1" x14ac:dyDescent="0.3">
      <c r="A28" s="44">
        <v>20</v>
      </c>
      <c r="B28" s="70"/>
      <c r="C28" s="70"/>
      <c r="D28" s="113"/>
      <c r="E28" s="31"/>
      <c r="F28" s="31"/>
      <c r="G28" s="31"/>
      <c r="H28" s="31"/>
      <c r="I28" s="31"/>
      <c r="J28" s="76"/>
      <c r="K28" s="36">
        <f t="shared" si="1"/>
        <v>0</v>
      </c>
      <c r="L28" s="123"/>
    </row>
    <row r="29" spans="1:15" ht="36" customHeight="1" x14ac:dyDescent="0.3">
      <c r="A29" s="44">
        <v>21</v>
      </c>
      <c r="B29" s="70"/>
      <c r="C29" s="70"/>
      <c r="D29" s="113"/>
      <c r="E29" s="31"/>
      <c r="F29" s="31"/>
      <c r="G29" s="31"/>
      <c r="H29" s="31"/>
      <c r="I29" s="31"/>
      <c r="J29" s="76"/>
      <c r="K29" s="36">
        <f t="shared" si="1"/>
        <v>0</v>
      </c>
      <c r="L29" s="123"/>
    </row>
    <row r="30" spans="1:15" ht="32.25" customHeight="1" x14ac:dyDescent="0.3">
      <c r="A30" s="44">
        <v>22</v>
      </c>
      <c r="B30" s="44"/>
      <c r="C30" s="70"/>
      <c r="D30" s="113"/>
      <c r="E30" s="31"/>
      <c r="F30" s="31"/>
      <c r="G30" s="31"/>
      <c r="H30" s="31"/>
      <c r="I30" s="31"/>
      <c r="J30" s="76"/>
      <c r="K30" s="36">
        <f t="shared" si="1"/>
        <v>0</v>
      </c>
      <c r="L30" s="123"/>
    </row>
    <row r="31" spans="1:15" ht="33" customHeight="1" x14ac:dyDescent="0.3">
      <c r="A31" s="44">
        <v>23</v>
      </c>
      <c r="B31" s="44"/>
      <c r="C31" s="44"/>
      <c r="D31" s="122"/>
      <c r="E31" s="53"/>
      <c r="F31" s="53"/>
      <c r="G31" s="53"/>
      <c r="H31" s="53"/>
      <c r="I31" s="53"/>
      <c r="J31" s="78"/>
      <c r="K31" s="61">
        <f t="shared" si="1"/>
        <v>0</v>
      </c>
      <c r="L31" s="124"/>
    </row>
    <row r="32" spans="1:15" s="52" customFormat="1" x14ac:dyDescent="0.3">
      <c r="A32" s="55"/>
      <c r="B32" s="63"/>
      <c r="C32" s="55"/>
      <c r="D32" s="102"/>
      <c r="E32" s="55"/>
      <c r="F32" s="55"/>
      <c r="G32" s="55"/>
      <c r="H32" s="55"/>
      <c r="I32" s="55"/>
      <c r="J32" s="79"/>
      <c r="K32" s="64"/>
      <c r="L32" s="65"/>
      <c r="M32" s="66"/>
      <c r="N32" s="67"/>
      <c r="O32" s="67"/>
    </row>
  </sheetData>
  <sortState xmlns:xlrd2="http://schemas.microsoft.com/office/spreadsheetml/2017/richdata2" ref="B9:L19">
    <sortCondition descending="1" ref="K9:K19"/>
    <sortCondition ref="L9:L19"/>
  </sortState>
  <mergeCells count="2">
    <mergeCell ref="C3:K3"/>
    <mergeCell ref="A6:C8"/>
  </mergeCells>
  <pageMargins left="0.7" right="0.7" top="0.75" bottom="0.75" header="0.3" footer="0.3"/>
  <pageSetup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C110D-AA15-47FF-8635-8439C7305872}">
  <sheetPr>
    <pageSetUpPr fitToPage="1"/>
  </sheetPr>
  <dimension ref="A1:O32"/>
  <sheetViews>
    <sheetView workbookViewId="0">
      <selection activeCell="H19" sqref="H19"/>
    </sheetView>
  </sheetViews>
  <sheetFormatPr defaultRowHeight="14.4" x14ac:dyDescent="0.3"/>
  <cols>
    <col min="1" max="1" width="5.88671875" style="4" customWidth="1"/>
    <col min="2" max="2" width="26.5546875" style="50" customWidth="1"/>
    <col min="3" max="3" width="13.33203125" style="4" customWidth="1"/>
    <col min="4" max="4" width="17.44140625" style="103" customWidth="1"/>
    <col min="5" max="8" width="9.109375" style="4"/>
    <col min="9" max="9" width="8.88671875" style="4"/>
    <col min="10" max="10" width="11.5546875" style="80" bestFit="1" customWidth="1"/>
    <col min="11" max="11" width="9.109375" style="33"/>
    <col min="12" max="12" width="8.88671875" style="8" customWidth="1"/>
    <col min="13" max="13" width="8.109375" style="9" customWidth="1"/>
    <col min="14" max="14" width="15.6640625" style="1" customWidth="1"/>
    <col min="15" max="15" width="9.109375" style="1"/>
  </cols>
  <sheetData>
    <row r="1" spans="1:15" x14ac:dyDescent="0.3">
      <c r="B1" s="45"/>
      <c r="C1" s="5"/>
      <c r="D1" s="94"/>
      <c r="E1" s="5"/>
      <c r="F1" s="5"/>
      <c r="G1" s="5"/>
      <c r="H1" s="5"/>
      <c r="I1" s="5"/>
      <c r="J1" s="72"/>
      <c r="K1" s="7"/>
    </row>
    <row r="2" spans="1:15" s="2" customFormat="1" x14ac:dyDescent="0.3">
      <c r="A2" s="10" t="s">
        <v>165</v>
      </c>
      <c r="B2" s="46"/>
      <c r="C2" s="7"/>
      <c r="D2" s="95"/>
      <c r="E2" s="7"/>
      <c r="F2" s="7"/>
      <c r="G2" s="7"/>
      <c r="H2" s="7"/>
      <c r="I2" s="7"/>
      <c r="J2" s="73"/>
      <c r="K2" s="7"/>
      <c r="L2" s="8"/>
      <c r="M2" s="9"/>
      <c r="N2" s="3"/>
      <c r="O2" s="3"/>
    </row>
    <row r="3" spans="1:15" ht="15.6" x14ac:dyDescent="0.3">
      <c r="A3" s="12"/>
      <c r="C3" s="159" t="s">
        <v>212</v>
      </c>
      <c r="D3" s="159"/>
      <c r="E3" s="159"/>
      <c r="F3" s="159"/>
      <c r="G3" s="159"/>
      <c r="H3" s="159"/>
      <c r="I3" s="159"/>
      <c r="J3" s="159"/>
      <c r="K3" s="159"/>
    </row>
    <row r="4" spans="1:15" ht="15" thickBot="1" x14ac:dyDescent="0.35">
      <c r="A4" s="5"/>
      <c r="B4" s="47" t="s">
        <v>237</v>
      </c>
      <c r="C4" s="5"/>
      <c r="D4" s="94"/>
      <c r="E4" s="5"/>
      <c r="F4" s="5"/>
      <c r="G4" s="5"/>
      <c r="H4" s="5"/>
      <c r="I4" s="5"/>
      <c r="J4" s="72"/>
      <c r="K4" s="7"/>
    </row>
    <row r="5" spans="1:15" s="22" customFormat="1" ht="43.8" thickBot="1" x14ac:dyDescent="0.35">
      <c r="A5" s="15"/>
      <c r="B5" s="48" t="s">
        <v>0</v>
      </c>
      <c r="C5" s="15" t="s">
        <v>5</v>
      </c>
      <c r="D5" s="96" t="s">
        <v>207</v>
      </c>
      <c r="E5" s="15" t="s">
        <v>225</v>
      </c>
      <c r="F5" s="15" t="s">
        <v>327</v>
      </c>
      <c r="G5" s="15" t="s">
        <v>328</v>
      </c>
      <c r="H5" s="15" t="s">
        <v>336</v>
      </c>
      <c r="I5" s="15" t="s">
        <v>333</v>
      </c>
      <c r="J5" s="74" t="s">
        <v>7</v>
      </c>
      <c r="K5" s="15" t="s">
        <v>8</v>
      </c>
      <c r="L5" s="19" t="s">
        <v>10</v>
      </c>
      <c r="M5" s="20"/>
      <c r="N5" s="21"/>
      <c r="O5" s="21"/>
    </row>
    <row r="6" spans="1:15" s="27" customFormat="1" x14ac:dyDescent="0.3">
      <c r="A6" s="160"/>
      <c r="B6" s="161"/>
      <c r="C6" s="168"/>
      <c r="D6" s="97"/>
      <c r="E6" s="25" t="s">
        <v>226</v>
      </c>
      <c r="F6" s="25" t="s">
        <v>226</v>
      </c>
      <c r="G6" s="25" t="s">
        <v>226</v>
      </c>
      <c r="H6" s="25" t="s">
        <v>226</v>
      </c>
      <c r="I6" s="25" t="s">
        <v>226</v>
      </c>
      <c r="J6" s="25" t="s">
        <v>226</v>
      </c>
      <c r="K6" s="24"/>
      <c r="L6" s="26"/>
      <c r="M6" s="9"/>
      <c r="N6" s="3"/>
      <c r="O6" s="3"/>
    </row>
    <row r="7" spans="1:15" s="2" customFormat="1" x14ac:dyDescent="0.3">
      <c r="A7" s="163"/>
      <c r="B7" s="164"/>
      <c r="C7" s="162"/>
      <c r="D7" s="97"/>
      <c r="E7" s="29">
        <v>30</v>
      </c>
      <c r="F7" s="29">
        <v>30</v>
      </c>
      <c r="G7" s="29">
        <v>30</v>
      </c>
      <c r="H7" s="29">
        <v>30</v>
      </c>
      <c r="I7" s="29">
        <v>30</v>
      </c>
      <c r="J7" s="75">
        <v>30</v>
      </c>
      <c r="K7" s="29">
        <f>SUM(E7:J7)</f>
        <v>180</v>
      </c>
      <c r="L7" s="30"/>
      <c r="M7" s="9"/>
      <c r="N7" s="3"/>
      <c r="O7" s="3"/>
    </row>
    <row r="8" spans="1:15" s="2" customFormat="1" x14ac:dyDescent="0.3">
      <c r="A8" s="165"/>
      <c r="B8" s="166"/>
      <c r="C8" s="167"/>
      <c r="D8" s="98"/>
      <c r="E8" s="29"/>
      <c r="F8" s="29"/>
      <c r="G8" s="29"/>
      <c r="H8" s="29"/>
      <c r="I8" s="29"/>
      <c r="J8" s="75"/>
      <c r="K8" s="29"/>
      <c r="L8" s="30"/>
      <c r="M8" s="9"/>
      <c r="N8" s="3"/>
      <c r="O8" s="3"/>
    </row>
    <row r="9" spans="1:15" ht="30" customHeight="1" x14ac:dyDescent="0.3">
      <c r="A9" s="44">
        <v>1</v>
      </c>
      <c r="B9" s="93" t="s">
        <v>16</v>
      </c>
      <c r="C9" s="93" t="s">
        <v>19</v>
      </c>
      <c r="D9" s="140" t="s">
        <v>369</v>
      </c>
      <c r="E9" s="31">
        <v>30</v>
      </c>
      <c r="F9" s="31">
        <v>30</v>
      </c>
      <c r="G9" s="31">
        <v>30</v>
      </c>
      <c r="H9" s="31">
        <v>30</v>
      </c>
      <c r="I9" s="31">
        <v>30</v>
      </c>
      <c r="J9" s="76">
        <v>30</v>
      </c>
      <c r="K9" s="29">
        <f t="shared" ref="K9:K17" si="0">SUM(E9:J9)</f>
        <v>180</v>
      </c>
      <c r="L9" s="141" t="s">
        <v>370</v>
      </c>
      <c r="M9" s="9" t="s">
        <v>11</v>
      </c>
      <c r="N9" s="81">
        <v>270</v>
      </c>
    </row>
    <row r="10" spans="1:15" ht="30" customHeight="1" x14ac:dyDescent="0.3">
      <c r="A10" s="44">
        <v>2</v>
      </c>
      <c r="B10" s="93" t="s">
        <v>215</v>
      </c>
      <c r="C10" s="93" t="s">
        <v>219</v>
      </c>
      <c r="D10" s="142" t="s">
        <v>367</v>
      </c>
      <c r="E10" s="31">
        <v>30</v>
      </c>
      <c r="F10" s="31">
        <v>30</v>
      </c>
      <c r="G10" s="31">
        <v>30</v>
      </c>
      <c r="H10" s="31">
        <v>30</v>
      </c>
      <c r="I10" s="31">
        <v>30</v>
      </c>
      <c r="J10" s="76">
        <v>30</v>
      </c>
      <c r="K10" s="36">
        <f t="shared" si="0"/>
        <v>180</v>
      </c>
      <c r="L10" s="141" t="s">
        <v>368</v>
      </c>
      <c r="M10" s="9" t="s">
        <v>12</v>
      </c>
      <c r="N10" s="81">
        <v>180</v>
      </c>
    </row>
    <row r="11" spans="1:15" ht="30" customHeight="1" x14ac:dyDescent="0.3">
      <c r="A11" s="44">
        <v>3</v>
      </c>
      <c r="B11" s="93" t="s">
        <v>16</v>
      </c>
      <c r="C11" s="93" t="s">
        <v>187</v>
      </c>
      <c r="D11" s="142" t="s">
        <v>373</v>
      </c>
      <c r="E11" s="31">
        <v>30</v>
      </c>
      <c r="F11" s="31">
        <v>30</v>
      </c>
      <c r="G11" s="31">
        <v>30</v>
      </c>
      <c r="H11" s="31">
        <v>30</v>
      </c>
      <c r="I11" s="31">
        <v>30</v>
      </c>
      <c r="J11" s="76">
        <v>30</v>
      </c>
      <c r="K11" s="36">
        <f t="shared" si="0"/>
        <v>180</v>
      </c>
      <c r="L11" s="141" t="s">
        <v>374</v>
      </c>
      <c r="N11" s="81"/>
    </row>
    <row r="12" spans="1:15" ht="30" customHeight="1" x14ac:dyDescent="0.3">
      <c r="A12" s="44">
        <v>4</v>
      </c>
      <c r="B12" s="93" t="s">
        <v>16</v>
      </c>
      <c r="C12" s="93" t="s">
        <v>186</v>
      </c>
      <c r="D12" s="142" t="s">
        <v>380</v>
      </c>
      <c r="E12" s="31">
        <v>30</v>
      </c>
      <c r="F12" s="31">
        <v>30</v>
      </c>
      <c r="G12" s="31">
        <v>30</v>
      </c>
      <c r="H12" s="31">
        <v>30</v>
      </c>
      <c r="I12" s="31">
        <v>30</v>
      </c>
      <c r="J12" s="76">
        <v>30</v>
      </c>
      <c r="K12" s="29">
        <f t="shared" si="0"/>
        <v>180</v>
      </c>
      <c r="L12" s="141" t="s">
        <v>379</v>
      </c>
      <c r="N12" s="81"/>
    </row>
    <row r="13" spans="1:15" ht="30" customHeight="1" x14ac:dyDescent="0.3">
      <c r="A13" s="44">
        <v>5</v>
      </c>
      <c r="B13" s="93" t="s">
        <v>215</v>
      </c>
      <c r="C13" s="93" t="s">
        <v>218</v>
      </c>
      <c r="D13" s="142" t="s">
        <v>375</v>
      </c>
      <c r="E13" s="137">
        <v>30</v>
      </c>
      <c r="F13" s="31">
        <v>30</v>
      </c>
      <c r="G13" s="31">
        <v>30</v>
      </c>
      <c r="H13" s="31">
        <v>30</v>
      </c>
      <c r="I13" s="31">
        <v>30</v>
      </c>
      <c r="J13" s="76">
        <v>30</v>
      </c>
      <c r="K13" s="36">
        <f t="shared" si="0"/>
        <v>180</v>
      </c>
      <c r="L13" s="141" t="s">
        <v>376</v>
      </c>
      <c r="N13" s="81"/>
    </row>
    <row r="14" spans="1:15" ht="30" customHeight="1" x14ac:dyDescent="0.3">
      <c r="A14" s="44">
        <v>6</v>
      </c>
      <c r="B14" s="93" t="s">
        <v>178</v>
      </c>
      <c r="C14" s="93" t="s">
        <v>17</v>
      </c>
      <c r="D14" s="142" t="s">
        <v>371</v>
      </c>
      <c r="E14" s="39">
        <v>30</v>
      </c>
      <c r="F14" s="39">
        <v>30</v>
      </c>
      <c r="G14" s="39">
        <v>30</v>
      </c>
      <c r="H14" s="39">
        <v>30</v>
      </c>
      <c r="I14" s="39">
        <v>30</v>
      </c>
      <c r="J14" s="77">
        <v>30</v>
      </c>
      <c r="K14" s="36">
        <f t="shared" si="0"/>
        <v>180</v>
      </c>
      <c r="L14" s="141" t="s">
        <v>372</v>
      </c>
    </row>
    <row r="15" spans="1:15" ht="30" customHeight="1" x14ac:dyDescent="0.3">
      <c r="A15" s="44">
        <v>7</v>
      </c>
      <c r="B15" s="93" t="s">
        <v>30</v>
      </c>
      <c r="C15" s="93" t="s">
        <v>197</v>
      </c>
      <c r="D15" s="142" t="s">
        <v>366</v>
      </c>
      <c r="E15" s="31">
        <v>30</v>
      </c>
      <c r="F15" s="31">
        <v>30</v>
      </c>
      <c r="G15" s="31">
        <v>30</v>
      </c>
      <c r="H15" s="31">
        <v>30</v>
      </c>
      <c r="I15" s="31">
        <v>0</v>
      </c>
      <c r="J15" s="76">
        <v>0</v>
      </c>
      <c r="K15" s="36">
        <f t="shared" si="0"/>
        <v>120</v>
      </c>
      <c r="L15" s="141" t="s">
        <v>342</v>
      </c>
      <c r="M15" s="38"/>
    </row>
    <row r="16" spans="1:15" ht="30" customHeight="1" x14ac:dyDescent="0.3">
      <c r="A16" s="44">
        <v>8</v>
      </c>
      <c r="B16" s="93" t="s">
        <v>228</v>
      </c>
      <c r="C16" s="93" t="s">
        <v>22</v>
      </c>
      <c r="D16" s="140" t="s">
        <v>377</v>
      </c>
      <c r="E16" s="31">
        <v>30</v>
      </c>
      <c r="F16" s="31">
        <v>30</v>
      </c>
      <c r="G16" s="31">
        <v>30</v>
      </c>
      <c r="H16" s="31">
        <v>30</v>
      </c>
      <c r="I16" s="31">
        <v>30</v>
      </c>
      <c r="J16" s="76">
        <v>0</v>
      </c>
      <c r="K16" s="36">
        <f t="shared" si="0"/>
        <v>150</v>
      </c>
      <c r="L16" s="123">
        <v>0.29166666666666669</v>
      </c>
    </row>
    <row r="17" spans="1:15" ht="30" customHeight="1" x14ac:dyDescent="0.3">
      <c r="A17" s="44">
        <v>9</v>
      </c>
      <c r="B17" s="93" t="s">
        <v>198</v>
      </c>
      <c r="C17" s="93" t="s">
        <v>17</v>
      </c>
      <c r="D17" s="142" t="s">
        <v>378</v>
      </c>
      <c r="E17" s="31">
        <v>30</v>
      </c>
      <c r="F17" s="31">
        <v>30</v>
      </c>
      <c r="G17" s="31">
        <v>30</v>
      </c>
      <c r="H17" s="31">
        <v>30</v>
      </c>
      <c r="I17" s="31">
        <v>30</v>
      </c>
      <c r="J17" s="76">
        <v>0</v>
      </c>
      <c r="K17" s="36">
        <f t="shared" si="0"/>
        <v>150</v>
      </c>
      <c r="L17" s="141" t="s">
        <v>342</v>
      </c>
      <c r="M17" s="38"/>
    </row>
    <row r="18" spans="1:15" ht="30" customHeight="1" x14ac:dyDescent="0.3">
      <c r="A18" s="44">
        <v>10</v>
      </c>
      <c r="B18" s="70"/>
      <c r="C18" s="70"/>
      <c r="D18" s="113"/>
      <c r="E18" s="31"/>
      <c r="F18" s="31"/>
      <c r="G18" s="31"/>
      <c r="H18" s="31"/>
      <c r="I18" s="31"/>
      <c r="J18" s="76"/>
      <c r="K18" s="36">
        <f t="shared" ref="K18:K31" si="1">SUM(E18:J18)</f>
        <v>0</v>
      </c>
      <c r="L18" s="123"/>
      <c r="M18" s="38"/>
    </row>
    <row r="19" spans="1:15" ht="30" customHeight="1" x14ac:dyDescent="0.3">
      <c r="A19" s="44">
        <v>11</v>
      </c>
      <c r="B19" s="70"/>
      <c r="C19" s="70"/>
      <c r="D19" s="113"/>
      <c r="E19" s="31"/>
      <c r="F19" s="31"/>
      <c r="G19" s="31"/>
      <c r="H19" s="31"/>
      <c r="I19" s="31"/>
      <c r="J19" s="76"/>
      <c r="K19" s="36">
        <f t="shared" si="1"/>
        <v>0</v>
      </c>
      <c r="L19" s="123"/>
      <c r="M19" s="38"/>
    </row>
    <row r="20" spans="1:15" ht="30" customHeight="1" x14ac:dyDescent="0.3">
      <c r="A20" s="44">
        <v>12</v>
      </c>
      <c r="B20" s="70"/>
      <c r="C20" s="70"/>
      <c r="D20" s="113"/>
      <c r="E20" s="31"/>
      <c r="F20" s="31"/>
      <c r="G20" s="31"/>
      <c r="H20" s="31"/>
      <c r="I20" s="31"/>
      <c r="J20" s="76"/>
      <c r="K20" s="36">
        <f t="shared" si="1"/>
        <v>0</v>
      </c>
      <c r="L20" s="123"/>
      <c r="M20" s="38"/>
    </row>
    <row r="21" spans="1:15" ht="30" customHeight="1" x14ac:dyDescent="0.3">
      <c r="A21" s="44">
        <v>13</v>
      </c>
      <c r="B21" s="70"/>
      <c r="C21" s="70"/>
      <c r="D21" s="113"/>
      <c r="E21" s="31"/>
      <c r="F21" s="31"/>
      <c r="G21" s="31"/>
      <c r="H21" s="31"/>
      <c r="I21" s="31"/>
      <c r="J21" s="76"/>
      <c r="K21" s="36">
        <f t="shared" si="1"/>
        <v>0</v>
      </c>
      <c r="L21" s="123"/>
      <c r="M21" s="38"/>
    </row>
    <row r="22" spans="1:15" ht="30" customHeight="1" x14ac:dyDescent="0.3">
      <c r="A22" s="44">
        <v>14</v>
      </c>
      <c r="B22" s="44"/>
      <c r="C22" s="70"/>
      <c r="D22" s="113"/>
      <c r="E22" s="31"/>
      <c r="F22" s="31"/>
      <c r="G22" s="31"/>
      <c r="H22" s="31"/>
      <c r="I22" s="31"/>
      <c r="J22" s="76"/>
      <c r="K22" s="36">
        <f t="shared" si="1"/>
        <v>0</v>
      </c>
      <c r="L22" s="123"/>
      <c r="M22" s="38"/>
    </row>
    <row r="23" spans="1:15" ht="30" customHeight="1" x14ac:dyDescent="0.3">
      <c r="A23" s="44">
        <v>15</v>
      </c>
      <c r="B23" s="70"/>
      <c r="C23" s="70"/>
      <c r="D23" s="113"/>
      <c r="E23" s="31"/>
      <c r="F23" s="31"/>
      <c r="G23" s="31"/>
      <c r="H23" s="31"/>
      <c r="I23" s="31"/>
      <c r="J23" s="76"/>
      <c r="K23" s="36">
        <f t="shared" si="1"/>
        <v>0</v>
      </c>
      <c r="L23" s="123"/>
    </row>
    <row r="24" spans="1:15" ht="30" customHeight="1" x14ac:dyDescent="0.3">
      <c r="A24" s="44">
        <v>16</v>
      </c>
      <c r="B24" s="69"/>
      <c r="C24" s="44"/>
      <c r="D24" s="121"/>
      <c r="E24" s="31"/>
      <c r="F24" s="31"/>
      <c r="G24" s="31"/>
      <c r="H24" s="31"/>
      <c r="I24" s="31"/>
      <c r="J24" s="76"/>
      <c r="K24" s="36">
        <f t="shared" si="1"/>
        <v>0</v>
      </c>
      <c r="L24" s="123"/>
      <c r="N24"/>
    </row>
    <row r="25" spans="1:15" ht="30" customHeight="1" x14ac:dyDescent="0.3">
      <c r="A25" s="44">
        <v>17</v>
      </c>
      <c r="B25" s="70"/>
      <c r="C25" s="70"/>
      <c r="D25" s="113"/>
      <c r="E25" s="31"/>
      <c r="F25" s="31"/>
      <c r="G25" s="31"/>
      <c r="H25" s="31"/>
      <c r="I25" s="31"/>
      <c r="J25" s="76"/>
      <c r="K25" s="36">
        <f t="shared" si="1"/>
        <v>0</v>
      </c>
      <c r="L25" s="123"/>
    </row>
    <row r="26" spans="1:15" ht="30" customHeight="1" x14ac:dyDescent="0.3">
      <c r="A26" s="44">
        <v>18</v>
      </c>
      <c r="B26" s="44"/>
      <c r="C26" s="44"/>
      <c r="D26" s="121"/>
      <c r="E26" s="31"/>
      <c r="F26" s="31"/>
      <c r="G26" s="31"/>
      <c r="H26" s="31"/>
      <c r="I26" s="31"/>
      <c r="J26" s="76"/>
      <c r="K26" s="36">
        <f t="shared" si="1"/>
        <v>0</v>
      </c>
      <c r="L26" s="123"/>
    </row>
    <row r="27" spans="1:15" ht="30" customHeight="1" x14ac:dyDescent="0.3">
      <c r="A27" s="44">
        <v>19</v>
      </c>
      <c r="B27" s="70"/>
      <c r="C27" s="70"/>
      <c r="D27" s="113"/>
      <c r="E27" s="31"/>
      <c r="F27" s="31"/>
      <c r="G27" s="31"/>
      <c r="H27" s="31"/>
      <c r="I27" s="31"/>
      <c r="J27" s="76"/>
      <c r="K27" s="36">
        <f t="shared" si="1"/>
        <v>0</v>
      </c>
      <c r="L27" s="123"/>
    </row>
    <row r="28" spans="1:15" ht="30" customHeight="1" x14ac:dyDescent="0.3">
      <c r="A28" s="44">
        <v>20</v>
      </c>
      <c r="B28" s="70"/>
      <c r="C28" s="70"/>
      <c r="D28" s="113"/>
      <c r="E28" s="31"/>
      <c r="F28" s="31"/>
      <c r="G28" s="31"/>
      <c r="H28" s="31"/>
      <c r="I28" s="31"/>
      <c r="J28" s="76"/>
      <c r="K28" s="36">
        <f t="shared" si="1"/>
        <v>0</v>
      </c>
      <c r="L28" s="123"/>
    </row>
    <row r="29" spans="1:15" ht="36" customHeight="1" x14ac:dyDescent="0.3">
      <c r="A29" s="44">
        <v>21</v>
      </c>
      <c r="B29" s="70"/>
      <c r="C29" s="70"/>
      <c r="D29" s="113"/>
      <c r="E29" s="31"/>
      <c r="F29" s="31"/>
      <c r="G29" s="31"/>
      <c r="H29" s="31"/>
      <c r="I29" s="31"/>
      <c r="J29" s="76"/>
      <c r="K29" s="36">
        <f t="shared" si="1"/>
        <v>0</v>
      </c>
      <c r="L29" s="123"/>
    </row>
    <row r="30" spans="1:15" ht="32.25" customHeight="1" x14ac:dyDescent="0.3">
      <c r="A30" s="44">
        <v>22</v>
      </c>
      <c r="B30" s="44"/>
      <c r="C30" s="70"/>
      <c r="D30" s="113"/>
      <c r="E30" s="31"/>
      <c r="F30" s="31"/>
      <c r="G30" s="31"/>
      <c r="H30" s="31"/>
      <c r="I30" s="31"/>
      <c r="J30" s="76"/>
      <c r="K30" s="36">
        <f t="shared" si="1"/>
        <v>0</v>
      </c>
      <c r="L30" s="123"/>
    </row>
    <row r="31" spans="1:15" ht="33" customHeight="1" x14ac:dyDescent="0.3">
      <c r="A31" s="44">
        <v>23</v>
      </c>
      <c r="B31" s="44"/>
      <c r="C31" s="44"/>
      <c r="D31" s="122"/>
      <c r="E31" s="53"/>
      <c r="F31" s="53"/>
      <c r="G31" s="53"/>
      <c r="H31" s="53"/>
      <c r="I31" s="53"/>
      <c r="J31" s="78"/>
      <c r="K31" s="61">
        <f t="shared" si="1"/>
        <v>0</v>
      </c>
      <c r="L31" s="124"/>
    </row>
    <row r="32" spans="1:15" s="52" customFormat="1" x14ac:dyDescent="0.3">
      <c r="A32" s="55"/>
      <c r="B32" s="63"/>
      <c r="C32" s="55"/>
      <c r="D32" s="102"/>
      <c r="E32" s="55"/>
      <c r="F32" s="55"/>
      <c r="G32" s="55"/>
      <c r="H32" s="55"/>
      <c r="I32" s="55"/>
      <c r="J32" s="79"/>
      <c r="K32" s="64"/>
      <c r="L32" s="65"/>
      <c r="M32" s="66"/>
      <c r="N32" s="67"/>
      <c r="O32" s="67"/>
    </row>
  </sheetData>
  <sortState xmlns:xlrd2="http://schemas.microsoft.com/office/spreadsheetml/2017/richdata2" ref="B9:L17">
    <sortCondition descending="1" ref="H9:H17"/>
    <sortCondition ref="L9:L17"/>
  </sortState>
  <mergeCells count="2">
    <mergeCell ref="C3:K3"/>
    <mergeCell ref="A6:C8"/>
  </mergeCells>
  <pageMargins left="0.7" right="0.7" top="0.75" bottom="0.75" header="0.3" footer="0.3"/>
  <pageSetup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ECBA3-E947-4384-9F6A-A8902451E88E}">
  <sheetPr>
    <pageSetUpPr fitToPage="1"/>
  </sheetPr>
  <dimension ref="A1:O32"/>
  <sheetViews>
    <sheetView workbookViewId="0">
      <selection sqref="A1:N14"/>
    </sheetView>
  </sheetViews>
  <sheetFormatPr defaultRowHeight="14.4" x14ac:dyDescent="0.3"/>
  <cols>
    <col min="1" max="1" width="5.88671875" style="4" customWidth="1"/>
    <col min="2" max="2" width="26.5546875" style="50" customWidth="1"/>
    <col min="3" max="3" width="11.88671875" style="4" customWidth="1"/>
    <col min="4" max="4" width="17.44140625" style="103" customWidth="1"/>
    <col min="5" max="8" width="9.109375" style="4"/>
    <col min="9" max="9" width="8.88671875" style="4"/>
    <col min="10" max="10" width="11.5546875" style="80" bestFit="1" customWidth="1"/>
    <col min="11" max="11" width="9.109375" style="33"/>
    <col min="12" max="12" width="8.88671875" style="8" customWidth="1"/>
    <col min="13" max="13" width="8.109375" style="9" customWidth="1"/>
    <col min="14" max="14" width="15.6640625" style="1" customWidth="1"/>
    <col min="15" max="15" width="9.109375" style="1"/>
  </cols>
  <sheetData>
    <row r="1" spans="1:15" x14ac:dyDescent="0.3">
      <c r="B1" s="45"/>
      <c r="C1" s="5"/>
      <c r="D1" s="94"/>
      <c r="E1" s="5"/>
      <c r="F1" s="5"/>
      <c r="G1" s="5"/>
      <c r="H1" s="5"/>
      <c r="I1" s="5"/>
      <c r="J1" s="72"/>
      <c r="K1" s="7"/>
    </row>
    <row r="2" spans="1:15" s="2" customFormat="1" x14ac:dyDescent="0.3">
      <c r="A2" s="10" t="s">
        <v>165</v>
      </c>
      <c r="B2" s="46"/>
      <c r="C2" s="7"/>
      <c r="D2" s="95"/>
      <c r="E2" s="7"/>
      <c r="F2" s="7"/>
      <c r="G2" s="7"/>
      <c r="H2" s="7"/>
      <c r="I2" s="7"/>
      <c r="J2" s="73"/>
      <c r="K2" s="7"/>
      <c r="L2" s="8"/>
      <c r="M2" s="9"/>
      <c r="N2" s="3"/>
      <c r="O2" s="3"/>
    </row>
    <row r="3" spans="1:15" ht="15.6" x14ac:dyDescent="0.3">
      <c r="A3" s="12"/>
      <c r="C3" s="159" t="s">
        <v>209</v>
      </c>
      <c r="D3" s="159"/>
      <c r="E3" s="159"/>
      <c r="F3" s="159"/>
      <c r="G3" s="159"/>
      <c r="H3" s="159"/>
      <c r="I3" s="159"/>
      <c r="J3" s="159"/>
      <c r="K3" s="159"/>
    </row>
    <row r="4" spans="1:15" ht="15" thickBot="1" x14ac:dyDescent="0.35">
      <c r="A4" s="5"/>
      <c r="B4" s="47" t="s">
        <v>238</v>
      </c>
      <c r="C4" s="5"/>
      <c r="D4" s="94"/>
      <c r="E4" s="5"/>
      <c r="F4" s="5"/>
      <c r="G4" s="5"/>
      <c r="H4" s="5"/>
      <c r="I4" s="5"/>
      <c r="J4" s="72"/>
      <c r="K4" s="7"/>
    </row>
    <row r="5" spans="1:15" s="22" customFormat="1" ht="43.8" thickBot="1" x14ac:dyDescent="0.35">
      <c r="A5" s="15"/>
      <c r="B5" s="48" t="s">
        <v>0</v>
      </c>
      <c r="C5" s="15" t="s">
        <v>5</v>
      </c>
      <c r="D5" s="96" t="s">
        <v>207</v>
      </c>
      <c r="E5" s="15" t="s">
        <v>225</v>
      </c>
      <c r="F5" s="15" t="s">
        <v>327</v>
      </c>
      <c r="G5" s="15" t="s">
        <v>328</v>
      </c>
      <c r="H5" s="15" t="s">
        <v>329</v>
      </c>
      <c r="I5" s="15" t="s">
        <v>7</v>
      </c>
      <c r="J5" s="74" t="s">
        <v>244</v>
      </c>
      <c r="K5" s="15" t="s">
        <v>8</v>
      </c>
      <c r="L5" s="19" t="s">
        <v>10</v>
      </c>
      <c r="M5" s="20"/>
      <c r="N5" s="21"/>
      <c r="O5" s="21"/>
    </row>
    <row r="6" spans="1:15" s="27" customFormat="1" x14ac:dyDescent="0.3">
      <c r="A6" s="160"/>
      <c r="B6" s="161"/>
      <c r="C6" s="168"/>
      <c r="D6" s="97"/>
      <c r="E6" s="25" t="s">
        <v>226</v>
      </c>
      <c r="F6" s="25" t="s">
        <v>226</v>
      </c>
      <c r="G6" s="25" t="s">
        <v>226</v>
      </c>
      <c r="H6" s="25" t="s">
        <v>226</v>
      </c>
      <c r="I6" s="25" t="s">
        <v>226</v>
      </c>
      <c r="J6" s="25" t="s">
        <v>226</v>
      </c>
      <c r="K6" s="24"/>
      <c r="L6" s="26"/>
      <c r="M6" s="9"/>
      <c r="N6" s="3"/>
      <c r="O6" s="3"/>
    </row>
    <row r="7" spans="1:15" s="2" customFormat="1" x14ac:dyDescent="0.3">
      <c r="A7" s="163"/>
      <c r="B7" s="164"/>
      <c r="C7" s="162"/>
      <c r="D7" s="97"/>
      <c r="E7" s="29">
        <v>30</v>
      </c>
      <c r="F7" s="29">
        <v>30</v>
      </c>
      <c r="G7" s="29">
        <v>30</v>
      </c>
      <c r="H7" s="29">
        <v>30</v>
      </c>
      <c r="I7" s="29">
        <v>30</v>
      </c>
      <c r="J7" s="75">
        <v>30</v>
      </c>
      <c r="K7" s="29">
        <f>SUM(E7:J7)</f>
        <v>180</v>
      </c>
      <c r="L7" s="30"/>
      <c r="M7" s="9"/>
      <c r="N7" s="3"/>
      <c r="O7" s="3"/>
    </row>
    <row r="8" spans="1:15" s="2" customFormat="1" x14ac:dyDescent="0.3">
      <c r="A8" s="165"/>
      <c r="B8" s="166"/>
      <c r="C8" s="167"/>
      <c r="D8" s="98"/>
      <c r="E8" s="29"/>
      <c r="F8" s="29"/>
      <c r="G8" s="29"/>
      <c r="H8" s="29"/>
      <c r="I8" s="29"/>
      <c r="J8" s="75"/>
      <c r="K8" s="29"/>
      <c r="L8" s="30"/>
      <c r="M8" s="9"/>
      <c r="N8" s="3"/>
      <c r="O8" s="3"/>
    </row>
    <row r="9" spans="1:15" ht="30" customHeight="1" x14ac:dyDescent="0.3">
      <c r="A9" s="44">
        <v>1</v>
      </c>
      <c r="B9" s="51" t="s">
        <v>178</v>
      </c>
      <c r="C9" s="93" t="s">
        <v>17</v>
      </c>
      <c r="D9" s="142" t="s">
        <v>383</v>
      </c>
      <c r="E9" s="31">
        <v>30</v>
      </c>
      <c r="F9" s="31">
        <v>30</v>
      </c>
      <c r="G9" s="31">
        <v>30</v>
      </c>
      <c r="H9" s="31">
        <v>30</v>
      </c>
      <c r="I9" s="31">
        <v>30</v>
      </c>
      <c r="J9" s="76">
        <v>30</v>
      </c>
      <c r="K9" s="36">
        <f t="shared" ref="K9:K14" si="0">SUM(E9:J9)</f>
        <v>180</v>
      </c>
      <c r="L9" s="141" t="s">
        <v>381</v>
      </c>
      <c r="M9" s="9" t="s">
        <v>11</v>
      </c>
      <c r="N9" s="81">
        <v>180</v>
      </c>
    </row>
    <row r="10" spans="1:15" ht="30" customHeight="1" x14ac:dyDescent="0.3">
      <c r="A10" s="44">
        <v>2</v>
      </c>
      <c r="B10" s="93" t="s">
        <v>29</v>
      </c>
      <c r="C10" s="93" t="s">
        <v>185</v>
      </c>
      <c r="D10" s="142" t="s">
        <v>384</v>
      </c>
      <c r="E10" s="39">
        <v>30</v>
      </c>
      <c r="F10" s="39">
        <v>30</v>
      </c>
      <c r="G10" s="39">
        <v>30</v>
      </c>
      <c r="H10" s="39">
        <v>30</v>
      </c>
      <c r="I10" s="39">
        <v>30</v>
      </c>
      <c r="J10" s="77">
        <v>30</v>
      </c>
      <c r="K10" s="36">
        <f t="shared" si="0"/>
        <v>180</v>
      </c>
      <c r="L10" s="141" t="s">
        <v>382</v>
      </c>
      <c r="M10" s="9" t="s">
        <v>12</v>
      </c>
      <c r="N10" s="81">
        <v>120</v>
      </c>
    </row>
    <row r="11" spans="1:15" ht="30" customHeight="1" x14ac:dyDescent="0.3">
      <c r="A11" s="44">
        <v>3</v>
      </c>
      <c r="B11" s="155" t="s">
        <v>29</v>
      </c>
      <c r="C11" s="155" t="s">
        <v>40</v>
      </c>
      <c r="D11" s="156" t="s">
        <v>386</v>
      </c>
      <c r="E11" s="31">
        <v>30</v>
      </c>
      <c r="F11" s="31">
        <v>30</v>
      </c>
      <c r="G11" s="31">
        <v>30</v>
      </c>
      <c r="H11" s="31">
        <v>30</v>
      </c>
      <c r="I11" s="31">
        <v>30</v>
      </c>
      <c r="J11" s="76">
        <v>0</v>
      </c>
      <c r="K11" s="36">
        <f t="shared" si="0"/>
        <v>150</v>
      </c>
      <c r="L11" s="141" t="s">
        <v>342</v>
      </c>
      <c r="N11" s="81"/>
    </row>
    <row r="12" spans="1:15" ht="30" customHeight="1" x14ac:dyDescent="0.3">
      <c r="A12" s="44">
        <v>4</v>
      </c>
      <c r="B12" s="93" t="s">
        <v>166</v>
      </c>
      <c r="C12" s="93" t="s">
        <v>167</v>
      </c>
      <c r="D12" s="142" t="s">
        <v>385</v>
      </c>
      <c r="E12" s="31">
        <v>30</v>
      </c>
      <c r="F12" s="31">
        <v>30</v>
      </c>
      <c r="G12" s="31">
        <v>30</v>
      </c>
      <c r="H12" s="31">
        <v>30</v>
      </c>
      <c r="I12" s="31">
        <v>30</v>
      </c>
      <c r="J12" s="76">
        <v>0</v>
      </c>
      <c r="K12" s="29">
        <f t="shared" si="0"/>
        <v>150</v>
      </c>
      <c r="L12" s="141" t="s">
        <v>342</v>
      </c>
      <c r="N12" s="81"/>
    </row>
    <row r="13" spans="1:15" ht="30" customHeight="1" x14ac:dyDescent="0.3">
      <c r="A13" s="44">
        <v>5</v>
      </c>
      <c r="B13" s="93" t="s">
        <v>38</v>
      </c>
      <c r="C13" s="93" t="s">
        <v>196</v>
      </c>
      <c r="D13" s="113" t="s">
        <v>143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76">
        <v>0</v>
      </c>
      <c r="K13" s="36">
        <f t="shared" si="0"/>
        <v>0</v>
      </c>
      <c r="L13" s="123">
        <v>0</v>
      </c>
      <c r="N13" s="81"/>
    </row>
    <row r="14" spans="1:15" ht="30" customHeight="1" x14ac:dyDescent="0.3">
      <c r="A14" s="44">
        <v>6</v>
      </c>
      <c r="B14" s="93" t="s">
        <v>29</v>
      </c>
      <c r="C14" s="93" t="s">
        <v>184</v>
      </c>
      <c r="D14" s="158" t="s">
        <v>421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76">
        <v>0</v>
      </c>
      <c r="K14" s="36">
        <f t="shared" si="0"/>
        <v>0</v>
      </c>
      <c r="L14" s="141">
        <v>0</v>
      </c>
    </row>
    <row r="15" spans="1:15" ht="30" customHeight="1" x14ac:dyDescent="0.3">
      <c r="A15" s="44">
        <v>7</v>
      </c>
      <c r="B15" s="93"/>
      <c r="C15" s="93"/>
      <c r="D15" s="113"/>
      <c r="E15" s="31"/>
      <c r="F15" s="31"/>
      <c r="G15" s="31"/>
      <c r="H15" s="31"/>
      <c r="I15" s="31"/>
      <c r="J15" s="76"/>
      <c r="K15" s="36">
        <f t="shared" ref="K15:K30" si="1">SUM(E15:J15)</f>
        <v>0</v>
      </c>
      <c r="L15" s="123"/>
      <c r="M15" s="38"/>
    </row>
    <row r="16" spans="1:15" ht="30" customHeight="1" x14ac:dyDescent="0.3">
      <c r="A16" s="44">
        <v>8</v>
      </c>
      <c r="B16" s="93"/>
      <c r="C16" s="93"/>
      <c r="D16" s="113"/>
      <c r="E16" s="31"/>
      <c r="F16" s="31"/>
      <c r="G16" s="31"/>
      <c r="H16" s="31"/>
      <c r="I16" s="31"/>
      <c r="J16" s="76"/>
      <c r="K16" s="29">
        <f t="shared" si="1"/>
        <v>0</v>
      </c>
      <c r="L16" s="123"/>
    </row>
    <row r="17" spans="1:15" ht="30" customHeight="1" x14ac:dyDescent="0.3">
      <c r="A17" s="44">
        <v>9</v>
      </c>
      <c r="B17" s="93"/>
      <c r="C17" s="93"/>
      <c r="D17" s="113"/>
      <c r="E17" s="31"/>
      <c r="F17" s="31"/>
      <c r="G17" s="31"/>
      <c r="H17" s="31"/>
      <c r="I17" s="31"/>
      <c r="J17" s="76"/>
      <c r="K17" s="36">
        <f t="shared" si="1"/>
        <v>0</v>
      </c>
      <c r="L17" s="123"/>
      <c r="M17" s="38"/>
    </row>
    <row r="18" spans="1:15" ht="30" customHeight="1" x14ac:dyDescent="0.3">
      <c r="A18" s="44">
        <v>10</v>
      </c>
      <c r="B18" s="70"/>
      <c r="C18" s="70"/>
      <c r="D18" s="113"/>
      <c r="E18" s="31"/>
      <c r="F18" s="31"/>
      <c r="G18" s="31"/>
      <c r="H18" s="31"/>
      <c r="I18" s="31"/>
      <c r="J18" s="76"/>
      <c r="K18" s="36">
        <f t="shared" si="1"/>
        <v>0</v>
      </c>
      <c r="L18" s="123"/>
      <c r="M18" s="38"/>
    </row>
    <row r="19" spans="1:15" ht="30" customHeight="1" x14ac:dyDescent="0.3">
      <c r="A19" s="44">
        <v>11</v>
      </c>
      <c r="B19" s="70"/>
      <c r="C19" s="70"/>
      <c r="D19" s="113"/>
      <c r="E19" s="31"/>
      <c r="F19" s="31"/>
      <c r="G19" s="31"/>
      <c r="H19" s="31"/>
      <c r="I19" s="31"/>
      <c r="J19" s="76"/>
      <c r="K19" s="36">
        <f t="shared" si="1"/>
        <v>0</v>
      </c>
      <c r="L19" s="123"/>
      <c r="M19" s="38"/>
    </row>
    <row r="20" spans="1:15" ht="30" customHeight="1" x14ac:dyDescent="0.3">
      <c r="A20" s="44">
        <v>12</v>
      </c>
      <c r="B20" s="70"/>
      <c r="C20" s="70"/>
      <c r="D20" s="113"/>
      <c r="E20" s="31"/>
      <c r="F20" s="31"/>
      <c r="G20" s="31"/>
      <c r="H20" s="31"/>
      <c r="I20" s="31"/>
      <c r="J20" s="76"/>
      <c r="K20" s="36">
        <f t="shared" si="1"/>
        <v>0</v>
      </c>
      <c r="L20" s="123"/>
      <c r="M20" s="38"/>
    </row>
    <row r="21" spans="1:15" ht="30" customHeight="1" x14ac:dyDescent="0.3">
      <c r="A21" s="44">
        <v>13</v>
      </c>
      <c r="B21" s="70"/>
      <c r="C21" s="70"/>
      <c r="D21" s="113"/>
      <c r="E21" s="31"/>
      <c r="F21" s="31"/>
      <c r="G21" s="31"/>
      <c r="H21" s="31"/>
      <c r="I21" s="31"/>
      <c r="J21" s="76"/>
      <c r="K21" s="36">
        <f t="shared" si="1"/>
        <v>0</v>
      </c>
      <c r="L21" s="123"/>
      <c r="M21" s="38"/>
    </row>
    <row r="22" spans="1:15" ht="30" customHeight="1" x14ac:dyDescent="0.3">
      <c r="A22" s="44">
        <v>14</v>
      </c>
      <c r="B22" s="44"/>
      <c r="C22" s="70"/>
      <c r="D22" s="113"/>
      <c r="E22" s="31"/>
      <c r="F22" s="31"/>
      <c r="G22" s="31"/>
      <c r="H22" s="31"/>
      <c r="I22" s="31"/>
      <c r="J22" s="76"/>
      <c r="K22" s="36">
        <f t="shared" si="1"/>
        <v>0</v>
      </c>
      <c r="L22" s="123"/>
      <c r="M22" s="38"/>
    </row>
    <row r="23" spans="1:15" ht="30" customHeight="1" x14ac:dyDescent="0.3">
      <c r="A23" s="44">
        <v>15</v>
      </c>
      <c r="B23" s="70"/>
      <c r="C23" s="70"/>
      <c r="D23" s="121"/>
      <c r="E23" s="31"/>
      <c r="F23" s="31"/>
      <c r="G23" s="31"/>
      <c r="H23" s="31"/>
      <c r="I23" s="31"/>
      <c r="J23" s="76"/>
      <c r="K23" s="36">
        <f t="shared" si="1"/>
        <v>0</v>
      </c>
      <c r="L23" s="123"/>
    </row>
    <row r="24" spans="1:15" ht="30" customHeight="1" x14ac:dyDescent="0.3">
      <c r="A24" s="44">
        <v>16</v>
      </c>
      <c r="B24" s="69"/>
      <c r="C24" s="44"/>
      <c r="D24" s="113"/>
      <c r="E24" s="31"/>
      <c r="F24" s="31"/>
      <c r="G24" s="31"/>
      <c r="H24" s="31"/>
      <c r="I24" s="31"/>
      <c r="J24" s="76"/>
      <c r="K24" s="36">
        <f t="shared" si="1"/>
        <v>0</v>
      </c>
      <c r="L24" s="123"/>
      <c r="N24"/>
    </row>
    <row r="25" spans="1:15" ht="30" customHeight="1" x14ac:dyDescent="0.3">
      <c r="A25" s="44">
        <v>17</v>
      </c>
      <c r="B25" s="70"/>
      <c r="C25" s="70"/>
      <c r="D25" s="121"/>
      <c r="E25" s="31"/>
      <c r="F25" s="31"/>
      <c r="G25" s="31"/>
      <c r="H25" s="31"/>
      <c r="I25" s="31"/>
      <c r="J25" s="76"/>
      <c r="K25" s="36">
        <f t="shared" si="1"/>
        <v>0</v>
      </c>
      <c r="L25" s="123"/>
    </row>
    <row r="26" spans="1:15" ht="30" customHeight="1" x14ac:dyDescent="0.3">
      <c r="A26" s="44">
        <v>18</v>
      </c>
      <c r="B26" s="44"/>
      <c r="C26" s="44"/>
      <c r="D26" s="113"/>
      <c r="E26" s="31"/>
      <c r="F26" s="31"/>
      <c r="G26" s="31"/>
      <c r="H26" s="31"/>
      <c r="I26" s="31"/>
      <c r="J26" s="76"/>
      <c r="K26" s="36">
        <f t="shared" si="1"/>
        <v>0</v>
      </c>
      <c r="L26" s="123"/>
    </row>
    <row r="27" spans="1:15" ht="30" customHeight="1" x14ac:dyDescent="0.3">
      <c r="A27" s="44">
        <v>19</v>
      </c>
      <c r="B27" s="70"/>
      <c r="C27" s="70"/>
      <c r="D27" s="113"/>
      <c r="E27" s="31"/>
      <c r="F27" s="31"/>
      <c r="G27" s="31"/>
      <c r="H27" s="31"/>
      <c r="I27" s="31"/>
      <c r="J27" s="76"/>
      <c r="K27" s="36">
        <f t="shared" si="1"/>
        <v>0</v>
      </c>
      <c r="L27" s="123"/>
    </row>
    <row r="28" spans="1:15" ht="30" customHeight="1" x14ac:dyDescent="0.3">
      <c r="A28" s="44">
        <v>20</v>
      </c>
      <c r="B28" s="70"/>
      <c r="C28" s="70"/>
      <c r="D28" s="113"/>
      <c r="E28" s="31"/>
      <c r="F28" s="31"/>
      <c r="G28" s="31"/>
      <c r="H28" s="31"/>
      <c r="I28" s="31"/>
      <c r="J28" s="76"/>
      <c r="K28" s="36">
        <f t="shared" si="1"/>
        <v>0</v>
      </c>
      <c r="L28" s="123"/>
    </row>
    <row r="29" spans="1:15" ht="36" customHeight="1" x14ac:dyDescent="0.3">
      <c r="A29" s="44">
        <v>21</v>
      </c>
      <c r="B29" s="70"/>
      <c r="C29" s="70"/>
      <c r="D29" s="113"/>
      <c r="E29" s="31"/>
      <c r="F29" s="31"/>
      <c r="G29" s="31"/>
      <c r="H29" s="31"/>
      <c r="I29" s="31"/>
      <c r="J29" s="76"/>
      <c r="K29" s="36">
        <f t="shared" si="1"/>
        <v>0</v>
      </c>
      <c r="L29" s="123"/>
    </row>
    <row r="30" spans="1:15" ht="32.25" customHeight="1" x14ac:dyDescent="0.3">
      <c r="A30" s="44">
        <v>22</v>
      </c>
      <c r="B30" s="44"/>
      <c r="C30" s="70"/>
      <c r="D30" s="122"/>
      <c r="E30" s="53"/>
      <c r="F30" s="53"/>
      <c r="G30" s="53"/>
      <c r="H30" s="53"/>
      <c r="I30" s="53"/>
      <c r="J30" s="78"/>
      <c r="K30" s="61">
        <f t="shared" si="1"/>
        <v>0</v>
      </c>
      <c r="L30" s="124"/>
    </row>
    <row r="31" spans="1:15" ht="33" customHeight="1" x14ac:dyDescent="0.3">
      <c r="A31" s="44">
        <v>23</v>
      </c>
      <c r="B31" s="44"/>
      <c r="C31" s="44"/>
      <c r="D31" s="125"/>
      <c r="E31" s="55"/>
      <c r="F31" s="55"/>
      <c r="G31" s="55"/>
      <c r="H31" s="55"/>
      <c r="I31" s="55"/>
      <c r="J31" s="79"/>
      <c r="K31" s="64"/>
      <c r="L31" s="65"/>
    </row>
    <row r="32" spans="1:15" s="52" customFormat="1" x14ac:dyDescent="0.3">
      <c r="A32" s="55"/>
      <c r="B32" s="63"/>
      <c r="C32" s="55"/>
      <c r="D32" s="103"/>
      <c r="E32" s="4"/>
      <c r="F32" s="4"/>
      <c r="G32" s="4"/>
      <c r="H32" s="4"/>
      <c r="I32" s="4"/>
      <c r="J32" s="80"/>
      <c r="K32" s="33"/>
      <c r="L32" s="8"/>
      <c r="M32" s="66"/>
      <c r="N32" s="67"/>
      <c r="O32" s="67"/>
    </row>
  </sheetData>
  <sortState xmlns:xlrd2="http://schemas.microsoft.com/office/spreadsheetml/2017/richdata2" ref="B9:L14">
    <sortCondition descending="1" ref="H9:H14"/>
    <sortCondition ref="L9:L14"/>
  </sortState>
  <mergeCells count="2">
    <mergeCell ref="C3:K3"/>
    <mergeCell ref="A6:C8"/>
  </mergeCells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11- 26 Open </vt:lpstr>
      <vt:lpstr>11- 26 Ranch</vt:lpstr>
      <vt:lpstr>11- 26 Nursery</vt:lpstr>
      <vt:lpstr>11-26 Intermediate</vt:lpstr>
      <vt:lpstr>11- 26 Novice</vt:lpstr>
      <vt:lpstr>11-27 Open</vt:lpstr>
      <vt:lpstr>11-27 Ranch</vt:lpstr>
      <vt:lpstr>11-27 Nursery </vt:lpstr>
      <vt:lpstr>11-27 Intermediate</vt:lpstr>
      <vt:lpstr>Open Buckle</vt:lpstr>
      <vt:lpstr>11-27 Novice</vt:lpstr>
      <vt:lpstr>Non-Pro Buckle</vt:lpstr>
      <vt:lpstr>Green Dog Buckle</vt:lpstr>
      <vt:lpstr>Rookie Buckle</vt:lpstr>
      <vt:lpstr>'11- 26 Novice'!Print_Area</vt:lpstr>
      <vt:lpstr>'11- 26 Nursery'!Print_Area</vt:lpstr>
      <vt:lpstr>'11- 26 Open '!Print_Area</vt:lpstr>
      <vt:lpstr>'11- 26 Ranch'!Print_Area</vt:lpstr>
      <vt:lpstr>'11-26 Intermediate'!Print_Area</vt:lpstr>
      <vt:lpstr>'11-27 Intermediate'!Print_Area</vt:lpstr>
      <vt:lpstr>'11-27 Novice'!Print_Area</vt:lpstr>
      <vt:lpstr>'11-27 Nursery '!Print_Area</vt:lpstr>
      <vt:lpstr>'11-27 Open'!Print_Area</vt:lpstr>
      <vt:lpstr>'11-27 Ranch'!Print_Area</vt:lpstr>
      <vt:lpstr>'Green Dog Buckle'!Print_Area</vt:lpstr>
      <vt:lpstr>'Non-Pro Buckle'!Print_Area</vt:lpstr>
      <vt:lpstr>'Open Buckle'!Print_Area</vt:lpstr>
      <vt:lpstr>'Rookie Buckle'!Print_Area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</dc:creator>
  <cp:lastModifiedBy>c</cp:lastModifiedBy>
  <cp:lastPrinted>2022-11-29T20:58:47Z</cp:lastPrinted>
  <dcterms:created xsi:type="dcterms:W3CDTF">2022-07-08T19:45:23Z</dcterms:created>
  <dcterms:modified xsi:type="dcterms:W3CDTF">2023-01-18T02:46:33Z</dcterms:modified>
</cp:coreProperties>
</file>