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13_ncr:1_{639C4677-A01C-4FA7-8D22-E026ABD1DD22}" xr6:coauthVersionLast="47" xr6:coauthVersionMax="47" xr10:uidLastSave="{00000000-0000-0000-0000-000000000000}"/>
  <bookViews>
    <workbookView xWindow="-108" yWindow="-108" windowWidth="23256" windowHeight="12576" tabRatio="917" activeTab="3" xr2:uid="{00000000-000D-0000-FFFF-FFFF00000000}"/>
  </bookViews>
  <sheets>
    <sheet name="NOTES" sheetId="43" r:id="rId1"/>
    <sheet name="Sheet1" sheetId="49" r:id="rId2"/>
    <sheet name="Horseback" sheetId="46" r:id="rId3"/>
    <sheet name="Horseback 2" sheetId="48" r:id="rId4"/>
    <sheet name="OPEN 1" sheetId="40" r:id="rId5"/>
    <sheet name="OPEN 2" sheetId="39" r:id="rId6"/>
    <sheet name="OPEN 3" sheetId="3" r:id="rId7"/>
    <sheet name="OPEN AVG" sheetId="13" r:id="rId8"/>
    <sheet name="NUR 1" sheetId="42" r:id="rId9"/>
    <sheet name="NUR 2" sheetId="41" r:id="rId10"/>
    <sheet name="NUR 3" sheetId="6" r:id="rId11"/>
    <sheet name="NUR AVG" sheetId="14" r:id="rId12"/>
    <sheet name="INT 1" sheetId="7" r:id="rId13"/>
    <sheet name="INT 2" sheetId="8" r:id="rId14"/>
    <sheet name="INT 3" sheetId="9" r:id="rId15"/>
    <sheet name="INT AVG" sheetId="15" r:id="rId16"/>
    <sheet name="NOV 1" sheetId="10" r:id="rId17"/>
    <sheet name="NOV 2" sheetId="11" r:id="rId18"/>
    <sheet name="NOV 3" sheetId="12" r:id="rId19"/>
    <sheet name="NOV AVG" sheetId="16" r:id="rId20"/>
    <sheet name="RANCH 1" sheetId="37" r:id="rId21"/>
    <sheet name="RANCH 2" sheetId="36" r:id="rId22"/>
    <sheet name="RANCH 3" sheetId="23" r:id="rId23"/>
    <sheet name="RANCH AVG" sheetId="22" r:id="rId24"/>
    <sheet name="Futurity 1" sheetId="24" r:id="rId25"/>
    <sheet name="Futurity 2" sheetId="25" r:id="rId26"/>
    <sheet name="Futurity Final" sheetId="47" r:id="rId27"/>
    <sheet name="Futurity Ave." sheetId="26" r:id="rId28"/>
    <sheet name="Maturity 1" sheetId="27" r:id="rId29"/>
    <sheet name="Maturity 2" sheetId="28" r:id="rId30"/>
    <sheet name="Maturity Ave." sheetId="29" r:id="rId31"/>
    <sheet name="Open 4 day Ave" sheetId="30" r:id="rId32"/>
    <sheet name="Ranch 4 Day" sheetId="31" r:id="rId33"/>
    <sheet name="Nursery 4 day" sheetId="32" r:id="rId34"/>
    <sheet name="Intermediate 4 day" sheetId="33" r:id="rId35"/>
    <sheet name="Novice day 4" sheetId="34" r:id="rId36"/>
    <sheet name="open test" sheetId="35" r:id="rId37"/>
  </sheets>
  <definedNames>
    <definedName name="_xlnm.Print_Area" localSheetId="24">'Futurity 1'!$A$1:$K$76</definedName>
    <definedName name="_xlnm.Print_Area" localSheetId="25">'Futurity 2'!$A$1:$K$75</definedName>
    <definedName name="_xlnm.Print_Area" localSheetId="26">'Futurity Final'!$A$1:$K$75</definedName>
    <definedName name="_xlnm.Print_Area" localSheetId="2">Horseback!$A$1:$N$39</definedName>
    <definedName name="_xlnm.Print_Area" localSheetId="3">'Horseback 2'!$A$1:$M$45</definedName>
    <definedName name="_xlnm.Print_Area" localSheetId="12">'INT 1'!$A$1:$L$55</definedName>
    <definedName name="_xlnm.Print_Area" localSheetId="13">'INT 2'!$A$1:$L$31</definedName>
    <definedName name="_xlnm.Print_Area" localSheetId="28">'Maturity 1'!$A$1:$K$41</definedName>
    <definedName name="_xlnm.Print_Area" localSheetId="29">'Maturity 2'!$A$1:$K$24</definedName>
    <definedName name="_xlnm.Print_Area" localSheetId="16">'NOV 1'!$A$1:$L$14</definedName>
    <definedName name="_xlnm.Print_Area" localSheetId="17">'NOV 2'!$A$1:$L$14</definedName>
    <definedName name="_xlnm.Print_Area" localSheetId="19">'NOV AVG'!$B$1:$R$12</definedName>
    <definedName name="_xlnm.Print_Area" localSheetId="8">'NUR 1'!$A$1:$L$26</definedName>
    <definedName name="_xlnm.Print_Area" localSheetId="9">'NUR 2'!$A$1:$L$26</definedName>
    <definedName name="_xlnm.Print_Area" localSheetId="4">'OPEN 1'!$A$1:$L$29</definedName>
    <definedName name="_xlnm.Print_Area" localSheetId="5">'OPEN 2'!$A$1:$L$30</definedName>
    <definedName name="_xlnm.Print_Area" localSheetId="7">'OPEN AVG'!$A$1:$S$44</definedName>
    <definedName name="_xlnm.Print_Area" localSheetId="32">'Ranch 4 Day'!$A$1:$S$30</definedName>
    <definedName name="_xlnm.Print_Area" localSheetId="23">'RANCH AVG'!$B$1:$R$55</definedName>
  </definedNames>
  <calcPr calcId="191029"/>
</workbook>
</file>

<file path=xl/calcChain.xml><?xml version="1.0" encoding="utf-8"?>
<calcChain xmlns="http://schemas.openxmlformats.org/spreadsheetml/2006/main">
  <c r="L36" i="46" l="1"/>
  <c r="L37" i="46"/>
  <c r="L38" i="46"/>
  <c r="L39" i="46"/>
  <c r="L25" i="46"/>
  <c r="L26" i="46"/>
  <c r="L27" i="46"/>
  <c r="L28" i="46"/>
  <c r="L29" i="46"/>
  <c r="L30" i="46"/>
  <c r="L31" i="46"/>
  <c r="L32" i="46"/>
  <c r="L33" i="46"/>
  <c r="L34" i="46"/>
  <c r="L35" i="46"/>
  <c r="K8" i="48" l="1"/>
  <c r="K20" i="48"/>
  <c r="K7" i="48"/>
  <c r="K9" i="48"/>
  <c r="K4" i="48"/>
  <c r="K10" i="48"/>
  <c r="K17" i="48"/>
  <c r="K14" i="48"/>
  <c r="K26" i="48"/>
  <c r="K24" i="48"/>
  <c r="K16" i="48"/>
  <c r="K18" i="48"/>
  <c r="K12" i="48"/>
  <c r="K5" i="48"/>
  <c r="K6" i="48"/>
  <c r="K23" i="48"/>
  <c r="K19" i="48"/>
  <c r="K22" i="48"/>
  <c r="K21" i="48"/>
  <c r="K27" i="48"/>
  <c r="K11" i="48"/>
  <c r="K13" i="48"/>
  <c r="K15" i="48"/>
  <c r="K28" i="48"/>
  <c r="K29" i="48"/>
  <c r="K39" i="48"/>
  <c r="K34" i="48"/>
  <c r="K35" i="48"/>
  <c r="K33" i="48"/>
  <c r="K32" i="48"/>
  <c r="K31" i="48"/>
  <c r="K37" i="48"/>
  <c r="K36" i="48"/>
  <c r="K38" i="48"/>
  <c r="K40" i="48"/>
  <c r="K41" i="48"/>
  <c r="K42" i="48"/>
  <c r="K43" i="48"/>
  <c r="K44" i="48"/>
  <c r="K45" i="48"/>
  <c r="K25" i="48"/>
  <c r="M8" i="48"/>
  <c r="M20" i="48"/>
  <c r="M7" i="48"/>
  <c r="M9" i="48"/>
  <c r="M4" i="48"/>
  <c r="M10" i="48"/>
  <c r="M17" i="48"/>
  <c r="M14" i="48"/>
  <c r="M26" i="48"/>
  <c r="M24" i="48"/>
  <c r="M16" i="48"/>
  <c r="M18" i="48"/>
  <c r="M12" i="48"/>
  <c r="M5" i="48"/>
  <c r="M6" i="48"/>
  <c r="M23" i="48"/>
  <c r="M19" i="48"/>
  <c r="M22" i="48"/>
  <c r="M21" i="48"/>
  <c r="M27" i="48"/>
  <c r="M11" i="48"/>
  <c r="M13" i="48"/>
  <c r="M15" i="48"/>
  <c r="M28" i="48"/>
  <c r="M29" i="48"/>
  <c r="M39" i="48"/>
  <c r="M34" i="48"/>
  <c r="M35" i="48"/>
  <c r="M33" i="48"/>
  <c r="M32" i="48"/>
  <c r="M31" i="48"/>
  <c r="M37" i="48"/>
  <c r="M36" i="48"/>
  <c r="M38" i="48"/>
  <c r="M40" i="48"/>
  <c r="M41" i="48"/>
  <c r="M42" i="48"/>
  <c r="M43" i="48"/>
  <c r="M44" i="48"/>
  <c r="M45" i="48"/>
  <c r="M25" i="48"/>
  <c r="K8" i="41"/>
  <c r="K14" i="41"/>
  <c r="K7" i="41"/>
  <c r="K8" i="39"/>
  <c r="K17" i="39"/>
  <c r="K25" i="39"/>
  <c r="K20" i="39"/>
  <c r="K13" i="39"/>
  <c r="K15" i="39"/>
  <c r="K26" i="39"/>
  <c r="K28" i="39"/>
  <c r="K11" i="39"/>
  <c r="K7" i="39"/>
  <c r="K18" i="39"/>
  <c r="K22" i="39"/>
  <c r="K9" i="39"/>
  <c r="K12" i="39"/>
  <c r="K10" i="39"/>
  <c r="K14" i="39"/>
  <c r="K27" i="39"/>
  <c r="K6" i="39"/>
  <c r="K2" i="39"/>
  <c r="K29" i="39"/>
  <c r="K5" i="39"/>
  <c r="K3" i="39"/>
  <c r="L21" i="46"/>
  <c r="L18" i="46"/>
  <c r="L22" i="46"/>
  <c r="N22" i="46" s="1"/>
  <c r="L10" i="46"/>
  <c r="N10" i="46" s="1"/>
  <c r="L3" i="46"/>
  <c r="N3" i="46" s="1"/>
  <c r="L8" i="46"/>
  <c r="N8" i="46" s="1"/>
  <c r="L15" i="46"/>
  <c r="N15" i="46" s="1"/>
  <c r="L17" i="46"/>
  <c r="N17" i="46" s="1"/>
  <c r="L13" i="46"/>
  <c r="N13" i="46" s="1"/>
  <c r="L23" i="46"/>
  <c r="N23" i="46" s="1"/>
  <c r="L5" i="46"/>
  <c r="N5" i="46" s="1"/>
  <c r="L6" i="46"/>
  <c r="N6" i="46" s="1"/>
  <c r="L19" i="46"/>
  <c r="N19" i="46" s="1"/>
  <c r="L24" i="46"/>
  <c r="N24" i="46" s="1"/>
  <c r="L11" i="46"/>
  <c r="N11" i="46" s="1"/>
  <c r="L14" i="46"/>
  <c r="L20" i="46"/>
  <c r="L9" i="46"/>
  <c r="L16" i="46"/>
  <c r="L12" i="46"/>
  <c r="L7" i="46"/>
  <c r="L4" i="46"/>
  <c r="N14" i="46"/>
  <c r="K10" i="42"/>
  <c r="K11" i="42"/>
  <c r="K18" i="42"/>
  <c r="N25" i="46"/>
  <c r="L2" i="46"/>
  <c r="J5" i="28"/>
  <c r="O5" i="29"/>
  <c r="O9" i="29"/>
  <c r="O17" i="29"/>
  <c r="O25" i="29"/>
  <c r="O33" i="29"/>
  <c r="O41" i="29"/>
  <c r="O49" i="29"/>
  <c r="O57" i="29"/>
  <c r="O65" i="29"/>
  <c r="O73" i="29"/>
  <c r="O81" i="29"/>
  <c r="O89" i="29"/>
  <c r="O97" i="29"/>
  <c r="M3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2" i="29"/>
  <c r="M73" i="29"/>
  <c r="M74" i="29"/>
  <c r="M75" i="29"/>
  <c r="M76" i="29"/>
  <c r="M77" i="29"/>
  <c r="M78" i="29"/>
  <c r="M79" i="29"/>
  <c r="M80" i="29"/>
  <c r="M81" i="29"/>
  <c r="M82" i="29"/>
  <c r="M83" i="29"/>
  <c r="M84" i="29"/>
  <c r="M85" i="29"/>
  <c r="M86" i="29"/>
  <c r="M87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L3" i="29"/>
  <c r="O3" i="29" s="1"/>
  <c r="L4" i="29"/>
  <c r="O4" i="29" s="1"/>
  <c r="L5" i="29"/>
  <c r="L6" i="29"/>
  <c r="O6" i="29" s="1"/>
  <c r="L7" i="29"/>
  <c r="O7" i="29" s="1"/>
  <c r="L8" i="29"/>
  <c r="O8" i="29" s="1"/>
  <c r="L9" i="29"/>
  <c r="L10" i="29"/>
  <c r="O10" i="29" s="1"/>
  <c r="L11" i="29"/>
  <c r="O11" i="29" s="1"/>
  <c r="L12" i="29"/>
  <c r="O12" i="29" s="1"/>
  <c r="L13" i="29"/>
  <c r="O13" i="29" s="1"/>
  <c r="L14" i="29"/>
  <c r="O14" i="29" s="1"/>
  <c r="L15" i="29"/>
  <c r="O15" i="29" s="1"/>
  <c r="L16" i="29"/>
  <c r="O16" i="29" s="1"/>
  <c r="L17" i="29"/>
  <c r="L18" i="29"/>
  <c r="O18" i="29" s="1"/>
  <c r="L19" i="29"/>
  <c r="O19" i="29" s="1"/>
  <c r="L20" i="29"/>
  <c r="O20" i="29" s="1"/>
  <c r="L21" i="29"/>
  <c r="O21" i="29" s="1"/>
  <c r="L22" i="29"/>
  <c r="O22" i="29" s="1"/>
  <c r="L23" i="29"/>
  <c r="O23" i="29" s="1"/>
  <c r="L24" i="29"/>
  <c r="O24" i="29" s="1"/>
  <c r="L25" i="29"/>
  <c r="L26" i="29"/>
  <c r="O26" i="29" s="1"/>
  <c r="L27" i="29"/>
  <c r="O27" i="29" s="1"/>
  <c r="L28" i="29"/>
  <c r="O28" i="29" s="1"/>
  <c r="L29" i="29"/>
  <c r="O29" i="29" s="1"/>
  <c r="L30" i="29"/>
  <c r="O30" i="29" s="1"/>
  <c r="L31" i="29"/>
  <c r="O31" i="29" s="1"/>
  <c r="L32" i="29"/>
  <c r="O32" i="29" s="1"/>
  <c r="L33" i="29"/>
  <c r="L34" i="29"/>
  <c r="O34" i="29" s="1"/>
  <c r="L35" i="29"/>
  <c r="O35" i="29" s="1"/>
  <c r="L36" i="29"/>
  <c r="O36" i="29" s="1"/>
  <c r="L37" i="29"/>
  <c r="O37" i="29" s="1"/>
  <c r="L38" i="29"/>
  <c r="O38" i="29" s="1"/>
  <c r="L39" i="29"/>
  <c r="O39" i="29" s="1"/>
  <c r="L40" i="29"/>
  <c r="O40" i="29" s="1"/>
  <c r="L41" i="29"/>
  <c r="L42" i="29"/>
  <c r="O42" i="29" s="1"/>
  <c r="L43" i="29"/>
  <c r="O43" i="29" s="1"/>
  <c r="L44" i="29"/>
  <c r="O44" i="29" s="1"/>
  <c r="L45" i="29"/>
  <c r="O45" i="29" s="1"/>
  <c r="L46" i="29"/>
  <c r="O46" i="29" s="1"/>
  <c r="L47" i="29"/>
  <c r="O47" i="29" s="1"/>
  <c r="L48" i="29"/>
  <c r="O48" i="29" s="1"/>
  <c r="L49" i="29"/>
  <c r="L50" i="29"/>
  <c r="O50" i="29" s="1"/>
  <c r="L51" i="29"/>
  <c r="O51" i="29" s="1"/>
  <c r="L52" i="29"/>
  <c r="O52" i="29" s="1"/>
  <c r="L53" i="29"/>
  <c r="O53" i="29" s="1"/>
  <c r="L54" i="29"/>
  <c r="O54" i="29" s="1"/>
  <c r="L55" i="29"/>
  <c r="O55" i="29" s="1"/>
  <c r="L56" i="29"/>
  <c r="O56" i="29" s="1"/>
  <c r="L57" i="29"/>
  <c r="L58" i="29"/>
  <c r="O58" i="29" s="1"/>
  <c r="L59" i="29"/>
  <c r="O59" i="29" s="1"/>
  <c r="L60" i="29"/>
  <c r="O60" i="29" s="1"/>
  <c r="L61" i="29"/>
  <c r="O61" i="29" s="1"/>
  <c r="L62" i="29"/>
  <c r="O62" i="29" s="1"/>
  <c r="L63" i="29"/>
  <c r="O63" i="29" s="1"/>
  <c r="L64" i="29"/>
  <c r="O64" i="29" s="1"/>
  <c r="L65" i="29"/>
  <c r="L66" i="29"/>
  <c r="O66" i="29" s="1"/>
  <c r="L67" i="29"/>
  <c r="O67" i="29" s="1"/>
  <c r="L68" i="29"/>
  <c r="O68" i="29" s="1"/>
  <c r="L69" i="29"/>
  <c r="O69" i="29" s="1"/>
  <c r="L70" i="29"/>
  <c r="O70" i="29" s="1"/>
  <c r="L71" i="29"/>
  <c r="O71" i="29" s="1"/>
  <c r="L72" i="29"/>
  <c r="O72" i="29" s="1"/>
  <c r="L73" i="29"/>
  <c r="L74" i="29"/>
  <c r="O74" i="29" s="1"/>
  <c r="L75" i="29"/>
  <c r="O75" i="29" s="1"/>
  <c r="L76" i="29"/>
  <c r="O76" i="29" s="1"/>
  <c r="L77" i="29"/>
  <c r="O77" i="29" s="1"/>
  <c r="L78" i="29"/>
  <c r="O78" i="29" s="1"/>
  <c r="L79" i="29"/>
  <c r="O79" i="29" s="1"/>
  <c r="L80" i="29"/>
  <c r="O80" i="29" s="1"/>
  <c r="L81" i="29"/>
  <c r="L82" i="29"/>
  <c r="O82" i="29" s="1"/>
  <c r="L83" i="29"/>
  <c r="O83" i="29" s="1"/>
  <c r="L84" i="29"/>
  <c r="O84" i="29" s="1"/>
  <c r="L85" i="29"/>
  <c r="O85" i="29" s="1"/>
  <c r="L86" i="29"/>
  <c r="O86" i="29" s="1"/>
  <c r="L87" i="29"/>
  <c r="O87" i="29" s="1"/>
  <c r="L88" i="29"/>
  <c r="O88" i="29" s="1"/>
  <c r="L89" i="29"/>
  <c r="L90" i="29"/>
  <c r="O90" i="29" s="1"/>
  <c r="L91" i="29"/>
  <c r="O91" i="29" s="1"/>
  <c r="L92" i="29"/>
  <c r="O92" i="29" s="1"/>
  <c r="L93" i="29"/>
  <c r="O93" i="29" s="1"/>
  <c r="L94" i="29"/>
  <c r="O94" i="29" s="1"/>
  <c r="L95" i="29"/>
  <c r="O95" i="29" s="1"/>
  <c r="L96" i="29"/>
  <c r="O96" i="29" s="1"/>
  <c r="L97" i="29"/>
  <c r="L98" i="29"/>
  <c r="O98" i="29" s="1"/>
  <c r="L99" i="29"/>
  <c r="O99" i="29" s="1"/>
  <c r="L100" i="29"/>
  <c r="O100" i="29" s="1"/>
  <c r="L101" i="29"/>
  <c r="O101" i="29" s="1"/>
  <c r="M2" i="29"/>
  <c r="L2" i="29"/>
  <c r="O2" i="29" s="1"/>
  <c r="K5" i="29"/>
  <c r="K7" i="29"/>
  <c r="K9" i="29"/>
  <c r="K13" i="29"/>
  <c r="K17" i="29"/>
  <c r="K21" i="29"/>
  <c r="K29" i="29"/>
  <c r="K37" i="29"/>
  <c r="K45" i="29"/>
  <c r="K53" i="29"/>
  <c r="K61" i="29"/>
  <c r="K69" i="29"/>
  <c r="K77" i="29"/>
  <c r="K85" i="29"/>
  <c r="K93" i="29"/>
  <c r="K101" i="29"/>
  <c r="I3" i="29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H3" i="29"/>
  <c r="K3" i="29" s="1"/>
  <c r="H4" i="29"/>
  <c r="K4" i="29" s="1"/>
  <c r="H5" i="29"/>
  <c r="H6" i="29"/>
  <c r="K6" i="29" s="1"/>
  <c r="H7" i="29"/>
  <c r="H8" i="29"/>
  <c r="K8" i="29" s="1"/>
  <c r="H9" i="29"/>
  <c r="H10" i="29"/>
  <c r="K10" i="29" s="1"/>
  <c r="H11" i="29"/>
  <c r="K11" i="29" s="1"/>
  <c r="H12" i="29"/>
  <c r="K12" i="29" s="1"/>
  <c r="H13" i="29"/>
  <c r="H14" i="29"/>
  <c r="K14" i="29" s="1"/>
  <c r="H15" i="29"/>
  <c r="K15" i="29" s="1"/>
  <c r="H16" i="29"/>
  <c r="K16" i="29" s="1"/>
  <c r="H17" i="29"/>
  <c r="H18" i="29"/>
  <c r="K18" i="29" s="1"/>
  <c r="H19" i="29"/>
  <c r="K19" i="29" s="1"/>
  <c r="H20" i="29"/>
  <c r="K20" i="29" s="1"/>
  <c r="H21" i="29"/>
  <c r="H22" i="29"/>
  <c r="K22" i="29" s="1"/>
  <c r="H23" i="29"/>
  <c r="K23" i="29" s="1"/>
  <c r="H24" i="29"/>
  <c r="K24" i="29" s="1"/>
  <c r="H25" i="29"/>
  <c r="K25" i="29" s="1"/>
  <c r="H26" i="29"/>
  <c r="K26" i="29" s="1"/>
  <c r="H27" i="29"/>
  <c r="K27" i="29" s="1"/>
  <c r="H28" i="29"/>
  <c r="K28" i="29" s="1"/>
  <c r="H29" i="29"/>
  <c r="H30" i="29"/>
  <c r="K30" i="29" s="1"/>
  <c r="H31" i="29"/>
  <c r="K31" i="29" s="1"/>
  <c r="H32" i="29"/>
  <c r="K32" i="29" s="1"/>
  <c r="H33" i="29"/>
  <c r="K33" i="29" s="1"/>
  <c r="H34" i="29"/>
  <c r="K34" i="29" s="1"/>
  <c r="H35" i="29"/>
  <c r="K35" i="29" s="1"/>
  <c r="H36" i="29"/>
  <c r="K36" i="29" s="1"/>
  <c r="H37" i="29"/>
  <c r="H38" i="29"/>
  <c r="K38" i="29" s="1"/>
  <c r="H39" i="29"/>
  <c r="K39" i="29" s="1"/>
  <c r="H40" i="29"/>
  <c r="K40" i="29" s="1"/>
  <c r="H41" i="29"/>
  <c r="K41" i="29" s="1"/>
  <c r="H42" i="29"/>
  <c r="K42" i="29" s="1"/>
  <c r="H43" i="29"/>
  <c r="K43" i="29" s="1"/>
  <c r="H44" i="29"/>
  <c r="K44" i="29" s="1"/>
  <c r="H45" i="29"/>
  <c r="H46" i="29"/>
  <c r="K46" i="29" s="1"/>
  <c r="H47" i="29"/>
  <c r="K47" i="29" s="1"/>
  <c r="H48" i="29"/>
  <c r="K48" i="29" s="1"/>
  <c r="H49" i="29"/>
  <c r="K49" i="29" s="1"/>
  <c r="H50" i="29"/>
  <c r="K50" i="29" s="1"/>
  <c r="H51" i="29"/>
  <c r="K51" i="29" s="1"/>
  <c r="H52" i="29"/>
  <c r="K52" i="29" s="1"/>
  <c r="H53" i="29"/>
  <c r="H54" i="29"/>
  <c r="K54" i="29" s="1"/>
  <c r="H55" i="29"/>
  <c r="K55" i="29" s="1"/>
  <c r="H56" i="29"/>
  <c r="K56" i="29" s="1"/>
  <c r="H57" i="29"/>
  <c r="K57" i="29" s="1"/>
  <c r="H58" i="29"/>
  <c r="K58" i="29" s="1"/>
  <c r="H59" i="29"/>
  <c r="K59" i="29" s="1"/>
  <c r="H60" i="29"/>
  <c r="K60" i="29" s="1"/>
  <c r="H61" i="29"/>
  <c r="H62" i="29"/>
  <c r="K62" i="29" s="1"/>
  <c r="H63" i="29"/>
  <c r="K63" i="29" s="1"/>
  <c r="H64" i="29"/>
  <c r="K64" i="29" s="1"/>
  <c r="H65" i="29"/>
  <c r="K65" i="29" s="1"/>
  <c r="H66" i="29"/>
  <c r="K66" i="29" s="1"/>
  <c r="H67" i="29"/>
  <c r="K67" i="29" s="1"/>
  <c r="H68" i="29"/>
  <c r="K68" i="29" s="1"/>
  <c r="H69" i="29"/>
  <c r="H70" i="29"/>
  <c r="K70" i="29" s="1"/>
  <c r="H71" i="29"/>
  <c r="K71" i="29" s="1"/>
  <c r="H72" i="29"/>
  <c r="K72" i="29" s="1"/>
  <c r="H73" i="29"/>
  <c r="K73" i="29" s="1"/>
  <c r="H74" i="29"/>
  <c r="K74" i="29" s="1"/>
  <c r="H75" i="29"/>
  <c r="K75" i="29" s="1"/>
  <c r="H76" i="29"/>
  <c r="K76" i="29" s="1"/>
  <c r="H77" i="29"/>
  <c r="H78" i="29"/>
  <c r="K78" i="29" s="1"/>
  <c r="H79" i="29"/>
  <c r="K79" i="29" s="1"/>
  <c r="H80" i="29"/>
  <c r="K80" i="29" s="1"/>
  <c r="H81" i="29"/>
  <c r="K81" i="29" s="1"/>
  <c r="H82" i="29"/>
  <c r="K82" i="29" s="1"/>
  <c r="H83" i="29"/>
  <c r="K83" i="29" s="1"/>
  <c r="H84" i="29"/>
  <c r="K84" i="29" s="1"/>
  <c r="H85" i="29"/>
  <c r="H86" i="29"/>
  <c r="K86" i="29" s="1"/>
  <c r="H87" i="29"/>
  <c r="K87" i="29" s="1"/>
  <c r="H88" i="29"/>
  <c r="K88" i="29" s="1"/>
  <c r="H89" i="29"/>
  <c r="K89" i="29" s="1"/>
  <c r="H90" i="29"/>
  <c r="K90" i="29" s="1"/>
  <c r="H91" i="29"/>
  <c r="K91" i="29" s="1"/>
  <c r="H92" i="29"/>
  <c r="K92" i="29" s="1"/>
  <c r="H93" i="29"/>
  <c r="H94" i="29"/>
  <c r="K94" i="29" s="1"/>
  <c r="H95" i="29"/>
  <c r="K95" i="29" s="1"/>
  <c r="H96" i="29"/>
  <c r="K96" i="29" s="1"/>
  <c r="H97" i="29"/>
  <c r="K97" i="29" s="1"/>
  <c r="H98" i="29"/>
  <c r="K98" i="29" s="1"/>
  <c r="H99" i="29"/>
  <c r="K99" i="29" s="1"/>
  <c r="H100" i="29"/>
  <c r="K100" i="29" s="1"/>
  <c r="H101" i="29"/>
  <c r="I2" i="29"/>
  <c r="H2" i="29"/>
  <c r="K2" i="29" s="1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88" i="29"/>
  <c r="G89" i="29"/>
  <c r="G90" i="29"/>
  <c r="G91" i="29"/>
  <c r="G92" i="29"/>
  <c r="G93" i="29"/>
  <c r="G94" i="29"/>
  <c r="G95" i="29"/>
  <c r="G96" i="29"/>
  <c r="G97" i="29"/>
  <c r="G98" i="29"/>
  <c r="G99" i="29"/>
  <c r="G100" i="29"/>
  <c r="G101" i="29"/>
  <c r="G2" i="29"/>
  <c r="E3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E2" i="29"/>
  <c r="D2" i="29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J3" i="28"/>
  <c r="J4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2" i="28"/>
  <c r="J3" i="27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2" i="27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85" i="26"/>
  <c r="N86" i="26"/>
  <c r="N87" i="26"/>
  <c r="N88" i="26"/>
  <c r="N89" i="26"/>
  <c r="N90" i="26"/>
  <c r="N91" i="26"/>
  <c r="N92" i="26"/>
  <c r="N93" i="26"/>
  <c r="N94" i="26"/>
  <c r="N95" i="26"/>
  <c r="N96" i="26"/>
  <c r="N97" i="26"/>
  <c r="N98" i="26"/>
  <c r="N99" i="26"/>
  <c r="N100" i="26"/>
  <c r="N101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M72" i="26"/>
  <c r="M73" i="26"/>
  <c r="M74" i="26"/>
  <c r="M75" i="26"/>
  <c r="M76" i="26"/>
  <c r="M77" i="26"/>
  <c r="M78" i="26"/>
  <c r="M79" i="26"/>
  <c r="M80" i="26"/>
  <c r="M81" i="26"/>
  <c r="M82" i="26"/>
  <c r="M83" i="26"/>
  <c r="M84" i="26"/>
  <c r="M85" i="26"/>
  <c r="M86" i="26"/>
  <c r="M87" i="26"/>
  <c r="M88" i="26"/>
  <c r="M89" i="26"/>
  <c r="M90" i="26"/>
  <c r="M91" i="26"/>
  <c r="M92" i="26"/>
  <c r="M93" i="26"/>
  <c r="M94" i="26"/>
  <c r="M95" i="26"/>
  <c r="M96" i="26"/>
  <c r="M97" i="26"/>
  <c r="M98" i="26"/>
  <c r="M99" i="26"/>
  <c r="M100" i="26"/>
  <c r="M101" i="26"/>
  <c r="L25" i="26"/>
  <c r="L26" i="26"/>
  <c r="O26" i="26" s="1"/>
  <c r="L27" i="26"/>
  <c r="L28" i="26"/>
  <c r="O28" i="26" s="1"/>
  <c r="L29" i="26"/>
  <c r="L30" i="26"/>
  <c r="L31" i="26"/>
  <c r="L32" i="26"/>
  <c r="O32" i="26" s="1"/>
  <c r="L33" i="26"/>
  <c r="L34" i="26"/>
  <c r="O34" i="26" s="1"/>
  <c r="L35" i="26"/>
  <c r="O35" i="26" s="1"/>
  <c r="L36" i="26"/>
  <c r="O36" i="26" s="1"/>
  <c r="L37" i="26"/>
  <c r="L38" i="26"/>
  <c r="O38" i="26" s="1"/>
  <c r="L39" i="26"/>
  <c r="L40" i="26"/>
  <c r="L41" i="26"/>
  <c r="O41" i="26" s="1"/>
  <c r="L42" i="26"/>
  <c r="O42" i="26" s="1"/>
  <c r="L43" i="26"/>
  <c r="L44" i="26"/>
  <c r="O44" i="26" s="1"/>
  <c r="L45" i="26"/>
  <c r="L46" i="26"/>
  <c r="L47" i="26"/>
  <c r="L48" i="26"/>
  <c r="L49" i="26"/>
  <c r="L50" i="26"/>
  <c r="O50" i="26" s="1"/>
  <c r="L51" i="26"/>
  <c r="L52" i="26"/>
  <c r="O52" i="26" s="1"/>
  <c r="L53" i="26"/>
  <c r="O53" i="26" s="1"/>
  <c r="L54" i="26"/>
  <c r="L55" i="26"/>
  <c r="L56" i="26"/>
  <c r="O56" i="26" s="1"/>
  <c r="L57" i="26"/>
  <c r="L58" i="26"/>
  <c r="O58" i="26" s="1"/>
  <c r="L59" i="26"/>
  <c r="O59" i="26" s="1"/>
  <c r="L60" i="26"/>
  <c r="O60" i="26" s="1"/>
  <c r="L61" i="26"/>
  <c r="L62" i="26"/>
  <c r="O62" i="26" s="1"/>
  <c r="L63" i="26"/>
  <c r="L64" i="26"/>
  <c r="L65" i="26"/>
  <c r="L66" i="26"/>
  <c r="O66" i="26" s="1"/>
  <c r="L67" i="26"/>
  <c r="L68" i="26"/>
  <c r="O68" i="26" s="1"/>
  <c r="L69" i="26"/>
  <c r="L70" i="26"/>
  <c r="L71" i="26"/>
  <c r="O71" i="26" s="1"/>
  <c r="L72" i="26"/>
  <c r="L73" i="26"/>
  <c r="L74" i="26"/>
  <c r="O74" i="26" s="1"/>
  <c r="L75" i="26"/>
  <c r="L76" i="26"/>
  <c r="O76" i="26" s="1"/>
  <c r="L77" i="26"/>
  <c r="O77" i="26" s="1"/>
  <c r="L78" i="26"/>
  <c r="L79" i="26"/>
  <c r="L80" i="26"/>
  <c r="O80" i="26" s="1"/>
  <c r="L81" i="26"/>
  <c r="L82" i="26"/>
  <c r="O82" i="26" s="1"/>
  <c r="L83" i="26"/>
  <c r="L84" i="26"/>
  <c r="O84" i="26" s="1"/>
  <c r="L85" i="26"/>
  <c r="L86" i="26"/>
  <c r="O86" i="26" s="1"/>
  <c r="L87" i="26"/>
  <c r="L88" i="26"/>
  <c r="L89" i="26"/>
  <c r="O89" i="26" s="1"/>
  <c r="L90" i="26"/>
  <c r="O90" i="26" s="1"/>
  <c r="L91" i="26"/>
  <c r="L92" i="26"/>
  <c r="O92" i="26" s="1"/>
  <c r="L93" i="26"/>
  <c r="L94" i="26"/>
  <c r="O94" i="26" s="1"/>
  <c r="L95" i="26"/>
  <c r="L96" i="26"/>
  <c r="O96" i="26" s="1"/>
  <c r="L97" i="26"/>
  <c r="L98" i="26"/>
  <c r="O98" i="26" s="1"/>
  <c r="L99" i="26"/>
  <c r="L100" i="26"/>
  <c r="O100" i="26" s="1"/>
  <c r="L101" i="26"/>
  <c r="O101" i="26" s="1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H25" i="26"/>
  <c r="K25" i="26" s="1"/>
  <c r="H26" i="26"/>
  <c r="K26" i="26" s="1"/>
  <c r="H27" i="26"/>
  <c r="K27" i="26" s="1"/>
  <c r="H28" i="26"/>
  <c r="K28" i="26" s="1"/>
  <c r="H29" i="26"/>
  <c r="K29" i="26" s="1"/>
  <c r="H30" i="26"/>
  <c r="K30" i="26" s="1"/>
  <c r="H31" i="26"/>
  <c r="K31" i="26" s="1"/>
  <c r="H32" i="26"/>
  <c r="K32" i="26" s="1"/>
  <c r="H33" i="26"/>
  <c r="K33" i="26" s="1"/>
  <c r="H34" i="26"/>
  <c r="K34" i="26" s="1"/>
  <c r="H35" i="26"/>
  <c r="K35" i="26" s="1"/>
  <c r="H36" i="26"/>
  <c r="K36" i="26" s="1"/>
  <c r="H37" i="26"/>
  <c r="K37" i="26" s="1"/>
  <c r="H38" i="26"/>
  <c r="K38" i="26" s="1"/>
  <c r="H39" i="26"/>
  <c r="K39" i="26" s="1"/>
  <c r="H40" i="26"/>
  <c r="K40" i="26" s="1"/>
  <c r="H41" i="26"/>
  <c r="K41" i="26" s="1"/>
  <c r="H42" i="26"/>
  <c r="K42" i="26" s="1"/>
  <c r="H43" i="26"/>
  <c r="K43" i="26" s="1"/>
  <c r="H44" i="26"/>
  <c r="K44" i="26" s="1"/>
  <c r="H45" i="26"/>
  <c r="K45" i="26" s="1"/>
  <c r="H46" i="26"/>
  <c r="K46" i="26" s="1"/>
  <c r="H47" i="26"/>
  <c r="K47" i="26" s="1"/>
  <c r="H48" i="26"/>
  <c r="K48" i="26" s="1"/>
  <c r="H49" i="26"/>
  <c r="K49" i="26" s="1"/>
  <c r="H50" i="26"/>
  <c r="K50" i="26" s="1"/>
  <c r="H51" i="26"/>
  <c r="K51" i="26" s="1"/>
  <c r="H52" i="26"/>
  <c r="K52" i="26" s="1"/>
  <c r="H53" i="26"/>
  <c r="K53" i="26" s="1"/>
  <c r="H54" i="26"/>
  <c r="K54" i="26" s="1"/>
  <c r="H55" i="26"/>
  <c r="K55" i="26" s="1"/>
  <c r="H56" i="26"/>
  <c r="K56" i="26" s="1"/>
  <c r="H57" i="26"/>
  <c r="K57" i="26" s="1"/>
  <c r="H58" i="26"/>
  <c r="K58" i="26" s="1"/>
  <c r="H59" i="26"/>
  <c r="K59" i="26" s="1"/>
  <c r="H60" i="26"/>
  <c r="K60" i="26" s="1"/>
  <c r="H61" i="26"/>
  <c r="K61" i="26" s="1"/>
  <c r="H62" i="26"/>
  <c r="K62" i="26" s="1"/>
  <c r="H63" i="26"/>
  <c r="K63" i="26" s="1"/>
  <c r="H64" i="26"/>
  <c r="K64" i="26" s="1"/>
  <c r="H65" i="26"/>
  <c r="K65" i="26" s="1"/>
  <c r="H66" i="26"/>
  <c r="K66" i="26" s="1"/>
  <c r="H67" i="26"/>
  <c r="K67" i="26" s="1"/>
  <c r="H68" i="26"/>
  <c r="K68" i="26" s="1"/>
  <c r="H69" i="26"/>
  <c r="K69" i="26" s="1"/>
  <c r="H70" i="26"/>
  <c r="K70" i="26" s="1"/>
  <c r="H71" i="26"/>
  <c r="K71" i="26" s="1"/>
  <c r="H72" i="26"/>
  <c r="K72" i="26" s="1"/>
  <c r="H73" i="26"/>
  <c r="K73" i="26" s="1"/>
  <c r="H74" i="26"/>
  <c r="K74" i="26" s="1"/>
  <c r="H75" i="26"/>
  <c r="K75" i="26" s="1"/>
  <c r="H76" i="26"/>
  <c r="K76" i="26" s="1"/>
  <c r="H77" i="26"/>
  <c r="K77" i="26" s="1"/>
  <c r="H78" i="26"/>
  <c r="K78" i="26" s="1"/>
  <c r="H79" i="26"/>
  <c r="K79" i="26" s="1"/>
  <c r="H80" i="26"/>
  <c r="K80" i="26" s="1"/>
  <c r="H81" i="26"/>
  <c r="K81" i="26" s="1"/>
  <c r="H82" i="26"/>
  <c r="K82" i="26" s="1"/>
  <c r="H83" i="26"/>
  <c r="K83" i="26" s="1"/>
  <c r="H84" i="26"/>
  <c r="K84" i="26" s="1"/>
  <c r="H85" i="26"/>
  <c r="K85" i="26" s="1"/>
  <c r="H86" i="26"/>
  <c r="K86" i="26" s="1"/>
  <c r="H87" i="26"/>
  <c r="K87" i="26" s="1"/>
  <c r="H88" i="26"/>
  <c r="K88" i="26" s="1"/>
  <c r="H89" i="26"/>
  <c r="K89" i="26" s="1"/>
  <c r="H90" i="26"/>
  <c r="K90" i="26" s="1"/>
  <c r="H91" i="26"/>
  <c r="K91" i="26" s="1"/>
  <c r="H92" i="26"/>
  <c r="K92" i="26" s="1"/>
  <c r="H93" i="26"/>
  <c r="K93" i="26" s="1"/>
  <c r="H94" i="26"/>
  <c r="K94" i="26" s="1"/>
  <c r="H95" i="26"/>
  <c r="K95" i="26" s="1"/>
  <c r="H96" i="26"/>
  <c r="K96" i="26" s="1"/>
  <c r="H97" i="26"/>
  <c r="K97" i="26" s="1"/>
  <c r="H98" i="26"/>
  <c r="K98" i="26" s="1"/>
  <c r="H99" i="26"/>
  <c r="K99" i="26" s="1"/>
  <c r="H100" i="26"/>
  <c r="K100" i="26" s="1"/>
  <c r="H101" i="26"/>
  <c r="K101" i="26" s="1"/>
  <c r="H2" i="26"/>
  <c r="F4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2" i="26"/>
  <c r="E9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D13" i="26"/>
  <c r="D14" i="26"/>
  <c r="D25" i="26"/>
  <c r="G25" i="26" s="1"/>
  <c r="D26" i="26"/>
  <c r="G26" i="26" s="1"/>
  <c r="D27" i="26"/>
  <c r="G27" i="26" s="1"/>
  <c r="D28" i="26"/>
  <c r="G28" i="26" s="1"/>
  <c r="D29" i="26"/>
  <c r="G29" i="26" s="1"/>
  <c r="D30" i="26"/>
  <c r="G30" i="26" s="1"/>
  <c r="D31" i="26"/>
  <c r="G31" i="26" s="1"/>
  <c r="D32" i="26"/>
  <c r="G32" i="26" s="1"/>
  <c r="D33" i="26"/>
  <c r="G33" i="26" s="1"/>
  <c r="D34" i="26"/>
  <c r="G34" i="26" s="1"/>
  <c r="D35" i="26"/>
  <c r="G35" i="26" s="1"/>
  <c r="D36" i="26"/>
  <c r="G36" i="26" s="1"/>
  <c r="D37" i="26"/>
  <c r="G37" i="26" s="1"/>
  <c r="D38" i="26"/>
  <c r="G38" i="26" s="1"/>
  <c r="D39" i="26"/>
  <c r="G39" i="26" s="1"/>
  <c r="D40" i="26"/>
  <c r="G40" i="26" s="1"/>
  <c r="D41" i="26"/>
  <c r="G41" i="26" s="1"/>
  <c r="D42" i="26"/>
  <c r="G42" i="26" s="1"/>
  <c r="D43" i="26"/>
  <c r="G43" i="26" s="1"/>
  <c r="D44" i="26"/>
  <c r="G44" i="26" s="1"/>
  <c r="D45" i="26"/>
  <c r="G45" i="26" s="1"/>
  <c r="D46" i="26"/>
  <c r="G46" i="26" s="1"/>
  <c r="D47" i="26"/>
  <c r="G47" i="26" s="1"/>
  <c r="D48" i="26"/>
  <c r="G48" i="26" s="1"/>
  <c r="D49" i="26"/>
  <c r="G49" i="26" s="1"/>
  <c r="D50" i="26"/>
  <c r="G50" i="26" s="1"/>
  <c r="D51" i="26"/>
  <c r="G51" i="26" s="1"/>
  <c r="D52" i="26"/>
  <c r="G52" i="26" s="1"/>
  <c r="D53" i="26"/>
  <c r="G53" i="26" s="1"/>
  <c r="D54" i="26"/>
  <c r="G54" i="26" s="1"/>
  <c r="D55" i="26"/>
  <c r="G55" i="26" s="1"/>
  <c r="D56" i="26"/>
  <c r="G56" i="26" s="1"/>
  <c r="D57" i="26"/>
  <c r="G57" i="26" s="1"/>
  <c r="D58" i="26"/>
  <c r="G58" i="26" s="1"/>
  <c r="D59" i="26"/>
  <c r="G59" i="26" s="1"/>
  <c r="D60" i="26"/>
  <c r="G60" i="26" s="1"/>
  <c r="D61" i="26"/>
  <c r="G61" i="26" s="1"/>
  <c r="D62" i="26"/>
  <c r="G62" i="26" s="1"/>
  <c r="D63" i="26"/>
  <c r="G63" i="26" s="1"/>
  <c r="D64" i="26"/>
  <c r="G64" i="26" s="1"/>
  <c r="D65" i="26"/>
  <c r="G65" i="26" s="1"/>
  <c r="D66" i="26"/>
  <c r="G66" i="26" s="1"/>
  <c r="D67" i="26"/>
  <c r="G67" i="26" s="1"/>
  <c r="D68" i="26"/>
  <c r="G68" i="26" s="1"/>
  <c r="D69" i="26"/>
  <c r="G69" i="26" s="1"/>
  <c r="D70" i="26"/>
  <c r="G70" i="26" s="1"/>
  <c r="D71" i="26"/>
  <c r="G71" i="26" s="1"/>
  <c r="D72" i="26"/>
  <c r="G72" i="26" s="1"/>
  <c r="D73" i="26"/>
  <c r="G73" i="26" s="1"/>
  <c r="D74" i="26"/>
  <c r="G74" i="26" s="1"/>
  <c r="D75" i="26"/>
  <c r="G75" i="26" s="1"/>
  <c r="D76" i="26"/>
  <c r="G76" i="26" s="1"/>
  <c r="D77" i="26"/>
  <c r="G77" i="26" s="1"/>
  <c r="D78" i="26"/>
  <c r="G78" i="26" s="1"/>
  <c r="D79" i="26"/>
  <c r="G79" i="26" s="1"/>
  <c r="D80" i="26"/>
  <c r="G80" i="26" s="1"/>
  <c r="D81" i="26"/>
  <c r="G81" i="26" s="1"/>
  <c r="D82" i="26"/>
  <c r="G82" i="26" s="1"/>
  <c r="D83" i="26"/>
  <c r="G83" i="26" s="1"/>
  <c r="D84" i="26"/>
  <c r="G84" i="26" s="1"/>
  <c r="D85" i="26"/>
  <c r="G85" i="26" s="1"/>
  <c r="D86" i="26"/>
  <c r="G86" i="26" s="1"/>
  <c r="D87" i="26"/>
  <c r="G87" i="26" s="1"/>
  <c r="D88" i="26"/>
  <c r="G88" i="26" s="1"/>
  <c r="D89" i="26"/>
  <c r="G89" i="26" s="1"/>
  <c r="D90" i="26"/>
  <c r="G90" i="26" s="1"/>
  <c r="D91" i="26"/>
  <c r="G91" i="26" s="1"/>
  <c r="D92" i="26"/>
  <c r="G92" i="26" s="1"/>
  <c r="D93" i="26"/>
  <c r="G93" i="26" s="1"/>
  <c r="D94" i="26"/>
  <c r="G94" i="26" s="1"/>
  <c r="D95" i="26"/>
  <c r="G95" i="26" s="1"/>
  <c r="D96" i="26"/>
  <c r="G96" i="26" s="1"/>
  <c r="D97" i="26"/>
  <c r="G97" i="26" s="1"/>
  <c r="D98" i="26"/>
  <c r="G98" i="26" s="1"/>
  <c r="D99" i="26"/>
  <c r="G99" i="26" s="1"/>
  <c r="D100" i="26"/>
  <c r="G100" i="26" s="1"/>
  <c r="D101" i="26"/>
  <c r="G101" i="26" s="1"/>
  <c r="D2" i="26"/>
  <c r="G2" i="26" s="1"/>
  <c r="O25" i="26"/>
  <c r="O27" i="26"/>
  <c r="O29" i="26"/>
  <c r="O30" i="26"/>
  <c r="O31" i="26"/>
  <c r="O33" i="26"/>
  <c r="O37" i="26"/>
  <c r="O39" i="26"/>
  <c r="O40" i="26"/>
  <c r="O43" i="26"/>
  <c r="O45" i="26"/>
  <c r="O46" i="26"/>
  <c r="O47" i="26"/>
  <c r="O48" i="26"/>
  <c r="O49" i="26"/>
  <c r="O51" i="26"/>
  <c r="O54" i="26"/>
  <c r="O55" i="26"/>
  <c r="O57" i="26"/>
  <c r="O61" i="26"/>
  <c r="O63" i="26"/>
  <c r="O64" i="26"/>
  <c r="O65" i="26"/>
  <c r="O67" i="26"/>
  <c r="O69" i="26"/>
  <c r="O70" i="26"/>
  <c r="O72" i="26"/>
  <c r="O73" i="26"/>
  <c r="O75" i="26"/>
  <c r="O78" i="26"/>
  <c r="O79" i="26"/>
  <c r="O81" i="26"/>
  <c r="O83" i="26"/>
  <c r="O85" i="26"/>
  <c r="O87" i="26"/>
  <c r="O88" i="26"/>
  <c r="O91" i="26"/>
  <c r="O93" i="26"/>
  <c r="O95" i="26"/>
  <c r="O97" i="26"/>
  <c r="O99" i="26"/>
  <c r="C3" i="26"/>
  <c r="N3" i="26" s="1"/>
  <c r="C4" i="26"/>
  <c r="N4" i="26" s="1"/>
  <c r="C5" i="26"/>
  <c r="N5" i="26" s="1"/>
  <c r="C6" i="26"/>
  <c r="N6" i="26" s="1"/>
  <c r="C7" i="26"/>
  <c r="N7" i="26" s="1"/>
  <c r="C8" i="26"/>
  <c r="N8" i="26" s="1"/>
  <c r="C9" i="26"/>
  <c r="N9" i="26" s="1"/>
  <c r="C10" i="26"/>
  <c r="N10" i="26" s="1"/>
  <c r="C11" i="26"/>
  <c r="N11" i="26" s="1"/>
  <c r="C12" i="26"/>
  <c r="N12" i="26" s="1"/>
  <c r="C13" i="26"/>
  <c r="N13" i="26" s="1"/>
  <c r="C14" i="26"/>
  <c r="N14" i="26" s="1"/>
  <c r="C15" i="26"/>
  <c r="N15" i="26" s="1"/>
  <c r="C16" i="26"/>
  <c r="N16" i="26" s="1"/>
  <c r="C17" i="26"/>
  <c r="N17" i="26" s="1"/>
  <c r="C18" i="26"/>
  <c r="N18" i="26" s="1"/>
  <c r="C19" i="26"/>
  <c r="N19" i="26" s="1"/>
  <c r="C20" i="26"/>
  <c r="N20" i="26" s="1"/>
  <c r="C21" i="26"/>
  <c r="N21" i="26" s="1"/>
  <c r="C22" i="26"/>
  <c r="N22" i="26" s="1"/>
  <c r="C23" i="26"/>
  <c r="N23" i="26" s="1"/>
  <c r="C24" i="26"/>
  <c r="N24" i="26" s="1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C2" i="26"/>
  <c r="L2" i="26" s="1"/>
  <c r="B2" i="26"/>
  <c r="J3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2" i="24"/>
  <c r="J93" i="24"/>
  <c r="J94" i="24"/>
  <c r="J95" i="24"/>
  <c r="J96" i="24"/>
  <c r="J97" i="24"/>
  <c r="J98" i="24"/>
  <c r="J99" i="24"/>
  <c r="J100" i="24"/>
  <c r="J101" i="24"/>
  <c r="J2" i="24"/>
  <c r="J3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101" i="25"/>
  <c r="J2" i="25"/>
  <c r="J3" i="47"/>
  <c r="J4" i="47"/>
  <c r="J5" i="47"/>
  <c r="J6" i="47"/>
  <c r="J7" i="47"/>
  <c r="J8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8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51" i="47"/>
  <c r="J52" i="47"/>
  <c r="J53" i="47"/>
  <c r="J54" i="47"/>
  <c r="J55" i="47"/>
  <c r="J56" i="47"/>
  <c r="J57" i="47"/>
  <c r="J58" i="47"/>
  <c r="J59" i="47"/>
  <c r="J60" i="47"/>
  <c r="J61" i="47"/>
  <c r="J62" i="47"/>
  <c r="J63" i="47"/>
  <c r="J64" i="47"/>
  <c r="J65" i="47"/>
  <c r="J66" i="47"/>
  <c r="J67" i="47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J95" i="47"/>
  <c r="J96" i="47"/>
  <c r="J97" i="47"/>
  <c r="J98" i="47"/>
  <c r="J99" i="47"/>
  <c r="J100" i="47"/>
  <c r="J101" i="47"/>
  <c r="J2" i="47"/>
  <c r="P9" i="22"/>
  <c r="P17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O4" i="22"/>
  <c r="O10" i="22"/>
  <c r="O12" i="22"/>
  <c r="O18" i="22"/>
  <c r="O20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N24" i="22"/>
  <c r="R24" i="22" s="1"/>
  <c r="N25" i="22"/>
  <c r="R25" i="22" s="1"/>
  <c r="N26" i="22"/>
  <c r="R26" i="22" s="1"/>
  <c r="N27" i="22"/>
  <c r="R27" i="22" s="1"/>
  <c r="N28" i="22"/>
  <c r="R28" i="22" s="1"/>
  <c r="N29" i="22"/>
  <c r="R29" i="22" s="1"/>
  <c r="N30" i="22"/>
  <c r="R30" i="22" s="1"/>
  <c r="N31" i="22"/>
  <c r="R31" i="22" s="1"/>
  <c r="N32" i="22"/>
  <c r="R32" i="22" s="1"/>
  <c r="N33" i="22"/>
  <c r="R33" i="22" s="1"/>
  <c r="N34" i="22"/>
  <c r="R34" i="22" s="1"/>
  <c r="N35" i="22"/>
  <c r="R35" i="22" s="1"/>
  <c r="N36" i="22"/>
  <c r="R36" i="22" s="1"/>
  <c r="N37" i="22"/>
  <c r="R37" i="22" s="1"/>
  <c r="N38" i="22"/>
  <c r="R38" i="22" s="1"/>
  <c r="N39" i="22"/>
  <c r="R39" i="22" s="1"/>
  <c r="N40" i="22"/>
  <c r="R40" i="22" s="1"/>
  <c r="N41" i="22"/>
  <c r="R41" i="22" s="1"/>
  <c r="N42" i="22"/>
  <c r="R42" i="22" s="1"/>
  <c r="N43" i="22"/>
  <c r="R43" i="22" s="1"/>
  <c r="N44" i="22"/>
  <c r="R44" i="22" s="1"/>
  <c r="N45" i="22"/>
  <c r="R45" i="22" s="1"/>
  <c r="N46" i="22"/>
  <c r="R46" i="22" s="1"/>
  <c r="N47" i="22"/>
  <c r="R47" i="22" s="1"/>
  <c r="N48" i="22"/>
  <c r="R48" i="22" s="1"/>
  <c r="N49" i="22"/>
  <c r="R49" i="22" s="1"/>
  <c r="N50" i="22"/>
  <c r="R50" i="22" s="1"/>
  <c r="N51" i="22"/>
  <c r="R51" i="22" s="1"/>
  <c r="N52" i="22"/>
  <c r="R52" i="22" s="1"/>
  <c r="N53" i="22"/>
  <c r="R53" i="22" s="1"/>
  <c r="N54" i="22"/>
  <c r="R54" i="22" s="1"/>
  <c r="N55" i="22"/>
  <c r="R55" i="22" s="1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J55" i="22"/>
  <c r="J3" i="22"/>
  <c r="J11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I24" i="22"/>
  <c r="M24" i="22" s="1"/>
  <c r="I25" i="22"/>
  <c r="M25" i="22" s="1"/>
  <c r="I26" i="22"/>
  <c r="M26" i="22" s="1"/>
  <c r="I27" i="22"/>
  <c r="M27" i="22" s="1"/>
  <c r="I28" i="22"/>
  <c r="M28" i="22" s="1"/>
  <c r="I29" i="22"/>
  <c r="M29" i="22" s="1"/>
  <c r="I30" i="22"/>
  <c r="M30" i="22" s="1"/>
  <c r="I31" i="22"/>
  <c r="M31" i="22" s="1"/>
  <c r="I32" i="22"/>
  <c r="M32" i="22" s="1"/>
  <c r="I33" i="22"/>
  <c r="M33" i="22" s="1"/>
  <c r="I34" i="22"/>
  <c r="M34" i="22" s="1"/>
  <c r="I35" i="22"/>
  <c r="M35" i="22" s="1"/>
  <c r="I36" i="22"/>
  <c r="M36" i="22" s="1"/>
  <c r="I37" i="22"/>
  <c r="M37" i="22" s="1"/>
  <c r="I38" i="22"/>
  <c r="M38" i="22" s="1"/>
  <c r="I39" i="22"/>
  <c r="M39" i="22" s="1"/>
  <c r="I40" i="22"/>
  <c r="M40" i="22" s="1"/>
  <c r="I41" i="22"/>
  <c r="M41" i="22" s="1"/>
  <c r="I42" i="22"/>
  <c r="M42" i="22" s="1"/>
  <c r="I43" i="22"/>
  <c r="M43" i="22" s="1"/>
  <c r="I44" i="22"/>
  <c r="M44" i="22" s="1"/>
  <c r="I45" i="22"/>
  <c r="M45" i="22" s="1"/>
  <c r="I46" i="22"/>
  <c r="M46" i="22" s="1"/>
  <c r="I47" i="22"/>
  <c r="M47" i="22" s="1"/>
  <c r="I48" i="22"/>
  <c r="M48" i="22" s="1"/>
  <c r="I49" i="22"/>
  <c r="M49" i="22" s="1"/>
  <c r="I50" i="22"/>
  <c r="M50" i="22" s="1"/>
  <c r="I51" i="22"/>
  <c r="M51" i="22" s="1"/>
  <c r="I52" i="22"/>
  <c r="M52" i="22" s="1"/>
  <c r="I53" i="22"/>
  <c r="M53" i="22" s="1"/>
  <c r="I54" i="22"/>
  <c r="M54" i="22" s="1"/>
  <c r="I55" i="22"/>
  <c r="M55" i="22" s="1"/>
  <c r="H36" i="22"/>
  <c r="H52" i="22"/>
  <c r="F8" i="22"/>
  <c r="F10" i="22"/>
  <c r="F16" i="22"/>
  <c r="F18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E3" i="22"/>
  <c r="E5" i="22"/>
  <c r="E11" i="22"/>
  <c r="E13" i="22"/>
  <c r="E19" i="22"/>
  <c r="E21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D6" i="22"/>
  <c r="D8" i="22"/>
  <c r="D14" i="22"/>
  <c r="D16" i="22"/>
  <c r="D22" i="22"/>
  <c r="D24" i="22"/>
  <c r="H24" i="22" s="1"/>
  <c r="D25" i="22"/>
  <c r="H25" i="22" s="1"/>
  <c r="D26" i="22"/>
  <c r="H26" i="22" s="1"/>
  <c r="D27" i="22"/>
  <c r="H27" i="22" s="1"/>
  <c r="D28" i="22"/>
  <c r="H28" i="22" s="1"/>
  <c r="D29" i="22"/>
  <c r="H29" i="22" s="1"/>
  <c r="D30" i="22"/>
  <c r="H30" i="22" s="1"/>
  <c r="D31" i="22"/>
  <c r="H31" i="22" s="1"/>
  <c r="D32" i="22"/>
  <c r="H32" i="22" s="1"/>
  <c r="D33" i="22"/>
  <c r="H33" i="22" s="1"/>
  <c r="D34" i="22"/>
  <c r="H34" i="22" s="1"/>
  <c r="D35" i="22"/>
  <c r="H35" i="22" s="1"/>
  <c r="D36" i="22"/>
  <c r="D37" i="22"/>
  <c r="H37" i="22" s="1"/>
  <c r="D38" i="22"/>
  <c r="H38" i="22" s="1"/>
  <c r="D39" i="22"/>
  <c r="H39" i="22" s="1"/>
  <c r="D40" i="22"/>
  <c r="H40" i="22" s="1"/>
  <c r="D41" i="22"/>
  <c r="H41" i="22" s="1"/>
  <c r="D42" i="22"/>
  <c r="H42" i="22" s="1"/>
  <c r="D43" i="22"/>
  <c r="H43" i="22" s="1"/>
  <c r="D44" i="22"/>
  <c r="H44" i="22" s="1"/>
  <c r="D45" i="22"/>
  <c r="H45" i="22" s="1"/>
  <c r="D46" i="22"/>
  <c r="H46" i="22" s="1"/>
  <c r="D47" i="22"/>
  <c r="H47" i="22" s="1"/>
  <c r="D48" i="22"/>
  <c r="H48" i="22" s="1"/>
  <c r="D49" i="22"/>
  <c r="H49" i="22" s="1"/>
  <c r="D50" i="22"/>
  <c r="H50" i="22" s="1"/>
  <c r="D51" i="22"/>
  <c r="H51" i="22" s="1"/>
  <c r="D52" i="22"/>
  <c r="D53" i="22"/>
  <c r="H53" i="22" s="1"/>
  <c r="D54" i="22"/>
  <c r="H54" i="22" s="1"/>
  <c r="D55" i="22"/>
  <c r="H55" i="22" s="1"/>
  <c r="F2" i="22"/>
  <c r="C55" i="22"/>
  <c r="C3" i="22"/>
  <c r="F3" i="22" s="1"/>
  <c r="C4" i="22"/>
  <c r="F4" i="22" s="1"/>
  <c r="C5" i="22"/>
  <c r="O5" i="22" s="1"/>
  <c r="C6" i="22"/>
  <c r="E6" i="22" s="1"/>
  <c r="C7" i="22"/>
  <c r="E7" i="22" s="1"/>
  <c r="C8" i="22"/>
  <c r="N8" i="22" s="1"/>
  <c r="C9" i="22"/>
  <c r="D9" i="22" s="1"/>
  <c r="C10" i="22"/>
  <c r="P10" i="22" s="1"/>
  <c r="C11" i="22"/>
  <c r="F11" i="22" s="1"/>
  <c r="C12" i="22"/>
  <c r="F12" i="22" s="1"/>
  <c r="C13" i="22"/>
  <c r="O13" i="22" s="1"/>
  <c r="C14" i="22"/>
  <c r="E14" i="22" s="1"/>
  <c r="C15" i="22"/>
  <c r="E15" i="22" s="1"/>
  <c r="C16" i="22"/>
  <c r="N16" i="22" s="1"/>
  <c r="C17" i="22"/>
  <c r="D17" i="22" s="1"/>
  <c r="C18" i="22"/>
  <c r="P18" i="22" s="1"/>
  <c r="C19" i="22"/>
  <c r="F19" i="22" s="1"/>
  <c r="C20" i="22"/>
  <c r="F20" i="22" s="1"/>
  <c r="C21" i="22"/>
  <c r="O21" i="22" s="1"/>
  <c r="C22" i="22"/>
  <c r="E22" i="22" s="1"/>
  <c r="C23" i="22"/>
  <c r="E23" i="22" s="1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C2" i="22"/>
  <c r="P2" i="22" s="1"/>
  <c r="B2" i="22"/>
  <c r="K3" i="23"/>
  <c r="K4" i="23"/>
  <c r="K14" i="22" s="1"/>
  <c r="K5" i="23"/>
  <c r="K11" i="22" s="1"/>
  <c r="K6" i="23"/>
  <c r="K22" i="22" s="1"/>
  <c r="K7" i="23"/>
  <c r="K8" i="23"/>
  <c r="K17" i="22" s="1"/>
  <c r="K9" i="23"/>
  <c r="K3" i="22" s="1"/>
  <c r="K10" i="23"/>
  <c r="K8" i="22" s="1"/>
  <c r="K11" i="23"/>
  <c r="K2" i="22" s="1"/>
  <c r="K12" i="23"/>
  <c r="K4" i="22" s="1"/>
  <c r="K13" i="23"/>
  <c r="K14" i="23"/>
  <c r="K15" i="23"/>
  <c r="K12" i="22" s="1"/>
  <c r="K16" i="23"/>
  <c r="K20" i="22" s="1"/>
  <c r="K17" i="23"/>
  <c r="K18" i="23"/>
  <c r="K9" i="22" s="1"/>
  <c r="K19" i="23"/>
  <c r="K10" i="22" s="1"/>
  <c r="K20" i="23"/>
  <c r="K6" i="22" s="1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2" i="23"/>
  <c r="K16" i="22" s="1"/>
  <c r="K3" i="36"/>
  <c r="J22" i="22" s="1"/>
  <c r="K4" i="36"/>
  <c r="J21" i="22" s="1"/>
  <c r="K5" i="36"/>
  <c r="J20" i="22" s="1"/>
  <c r="K6" i="36"/>
  <c r="J6" i="22" s="1"/>
  <c r="K7" i="36"/>
  <c r="K8" i="36"/>
  <c r="J17" i="22" s="1"/>
  <c r="K9" i="36"/>
  <c r="J16" i="22" s="1"/>
  <c r="K10" i="36"/>
  <c r="K11" i="36"/>
  <c r="J14" i="22" s="1"/>
  <c r="K12" i="36"/>
  <c r="J13" i="22" s="1"/>
  <c r="K13" i="36"/>
  <c r="J12" i="22" s="1"/>
  <c r="K14" i="36"/>
  <c r="K15" i="36"/>
  <c r="K16" i="36"/>
  <c r="J9" i="22" s="1"/>
  <c r="K17" i="36"/>
  <c r="J8" i="22" s="1"/>
  <c r="K18" i="36"/>
  <c r="K19" i="36"/>
  <c r="K20" i="36"/>
  <c r="J5" i="22" s="1"/>
  <c r="K21" i="36"/>
  <c r="J4" i="22" s="1"/>
  <c r="K22" i="36"/>
  <c r="K23" i="36"/>
  <c r="J2" i="22" s="1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2" i="36"/>
  <c r="K55" i="37"/>
  <c r="K3" i="37"/>
  <c r="I3" i="22" s="1"/>
  <c r="K4" i="37"/>
  <c r="I4" i="22" s="1"/>
  <c r="K5" i="37"/>
  <c r="K6" i="37"/>
  <c r="I6" i="22" s="1"/>
  <c r="K7" i="37"/>
  <c r="I7" i="22" s="1"/>
  <c r="K8" i="37"/>
  <c r="I8" i="22" s="1"/>
  <c r="K9" i="37"/>
  <c r="I9" i="22" s="1"/>
  <c r="K10" i="37"/>
  <c r="I10" i="22" s="1"/>
  <c r="K11" i="37"/>
  <c r="I11" i="22" s="1"/>
  <c r="K12" i="37"/>
  <c r="I12" i="22" s="1"/>
  <c r="K13" i="37"/>
  <c r="K14" i="37"/>
  <c r="I14" i="22" s="1"/>
  <c r="K15" i="37"/>
  <c r="I15" i="22" s="1"/>
  <c r="K16" i="37"/>
  <c r="I16" i="22" s="1"/>
  <c r="K17" i="37"/>
  <c r="I17" i="22" s="1"/>
  <c r="K18" i="37"/>
  <c r="I18" i="22" s="1"/>
  <c r="K19" i="37"/>
  <c r="K20" i="37"/>
  <c r="I20" i="22" s="1"/>
  <c r="K21" i="37"/>
  <c r="K22" i="37"/>
  <c r="I22" i="22" s="1"/>
  <c r="K23" i="37"/>
  <c r="I23" i="22" s="1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2" i="37"/>
  <c r="I2" i="22" s="1"/>
  <c r="B2" i="13"/>
  <c r="B12" i="14"/>
  <c r="P6" i="16"/>
  <c r="P8" i="16"/>
  <c r="P14" i="16"/>
  <c r="P16" i="16"/>
  <c r="P22" i="16"/>
  <c r="P24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O3" i="16"/>
  <c r="O9" i="16"/>
  <c r="O11" i="16"/>
  <c r="O17" i="16"/>
  <c r="O19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N6" i="16"/>
  <c r="N14" i="16"/>
  <c r="N22" i="16"/>
  <c r="N26" i="16"/>
  <c r="R26" i="16" s="1"/>
  <c r="N27" i="16"/>
  <c r="R27" i="16" s="1"/>
  <c r="N28" i="16"/>
  <c r="R28" i="16" s="1"/>
  <c r="N29" i="16"/>
  <c r="R29" i="16" s="1"/>
  <c r="N30" i="16"/>
  <c r="R30" i="16" s="1"/>
  <c r="N31" i="16"/>
  <c r="R31" i="16" s="1"/>
  <c r="N32" i="16"/>
  <c r="R32" i="16" s="1"/>
  <c r="N33" i="16"/>
  <c r="R33" i="16" s="1"/>
  <c r="N34" i="16"/>
  <c r="R34" i="16" s="1"/>
  <c r="N35" i="16"/>
  <c r="R35" i="16" s="1"/>
  <c r="N36" i="16"/>
  <c r="R36" i="16" s="1"/>
  <c r="N37" i="16"/>
  <c r="R37" i="16" s="1"/>
  <c r="N38" i="16"/>
  <c r="R38" i="16" s="1"/>
  <c r="N39" i="16"/>
  <c r="R39" i="16" s="1"/>
  <c r="N40" i="16"/>
  <c r="R40" i="16" s="1"/>
  <c r="N41" i="16"/>
  <c r="R41" i="16" s="1"/>
  <c r="N42" i="16"/>
  <c r="R42" i="16" s="1"/>
  <c r="N43" i="16"/>
  <c r="R43" i="16" s="1"/>
  <c r="N44" i="16"/>
  <c r="R44" i="16" s="1"/>
  <c r="N45" i="16"/>
  <c r="R45" i="16" s="1"/>
  <c r="N46" i="16"/>
  <c r="R46" i="16" s="1"/>
  <c r="N47" i="16"/>
  <c r="R47" i="16" s="1"/>
  <c r="N48" i="16"/>
  <c r="R48" i="16" s="1"/>
  <c r="N49" i="16"/>
  <c r="R49" i="16" s="1"/>
  <c r="N50" i="16"/>
  <c r="R50" i="16" s="1"/>
  <c r="N51" i="16"/>
  <c r="R51" i="16" s="1"/>
  <c r="N52" i="16"/>
  <c r="R52" i="16" s="1"/>
  <c r="N53" i="16"/>
  <c r="R53" i="16" s="1"/>
  <c r="N54" i="16"/>
  <c r="R54" i="16" s="1"/>
  <c r="N55" i="16"/>
  <c r="R55" i="16" s="1"/>
  <c r="M41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I26" i="16"/>
  <c r="M26" i="16" s="1"/>
  <c r="I27" i="16"/>
  <c r="M27" i="16" s="1"/>
  <c r="I28" i="16"/>
  <c r="M28" i="16" s="1"/>
  <c r="I29" i="16"/>
  <c r="M29" i="16" s="1"/>
  <c r="I30" i="16"/>
  <c r="M30" i="16" s="1"/>
  <c r="I31" i="16"/>
  <c r="M31" i="16" s="1"/>
  <c r="I32" i="16"/>
  <c r="M32" i="16" s="1"/>
  <c r="I33" i="16"/>
  <c r="M33" i="16" s="1"/>
  <c r="I34" i="16"/>
  <c r="M34" i="16" s="1"/>
  <c r="I35" i="16"/>
  <c r="M35" i="16" s="1"/>
  <c r="I36" i="16"/>
  <c r="M36" i="16" s="1"/>
  <c r="I37" i="16"/>
  <c r="M37" i="16" s="1"/>
  <c r="I38" i="16"/>
  <c r="M38" i="16" s="1"/>
  <c r="I39" i="16"/>
  <c r="M39" i="16" s="1"/>
  <c r="I40" i="16"/>
  <c r="M40" i="16" s="1"/>
  <c r="I41" i="16"/>
  <c r="I42" i="16"/>
  <c r="M42" i="16" s="1"/>
  <c r="I43" i="16"/>
  <c r="M43" i="16" s="1"/>
  <c r="I44" i="16"/>
  <c r="M44" i="16" s="1"/>
  <c r="I45" i="16"/>
  <c r="M45" i="16" s="1"/>
  <c r="I46" i="16"/>
  <c r="M46" i="16" s="1"/>
  <c r="I47" i="16"/>
  <c r="M47" i="16" s="1"/>
  <c r="I48" i="16"/>
  <c r="M48" i="16" s="1"/>
  <c r="I49" i="16"/>
  <c r="M49" i="16" s="1"/>
  <c r="I50" i="16"/>
  <c r="M50" i="16" s="1"/>
  <c r="I51" i="16"/>
  <c r="M51" i="16" s="1"/>
  <c r="I52" i="16"/>
  <c r="M52" i="16" s="1"/>
  <c r="I53" i="16"/>
  <c r="M53" i="16" s="1"/>
  <c r="I54" i="16"/>
  <c r="M54" i="16" s="1"/>
  <c r="I55" i="16"/>
  <c r="M55" i="16" s="1"/>
  <c r="H49" i="16"/>
  <c r="F3" i="16"/>
  <c r="F5" i="16"/>
  <c r="F9" i="16"/>
  <c r="F11" i="16"/>
  <c r="F13" i="16"/>
  <c r="F17" i="16"/>
  <c r="F19" i="16"/>
  <c r="F21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E6" i="16"/>
  <c r="E8" i="16"/>
  <c r="E13" i="16"/>
  <c r="E15" i="16"/>
  <c r="E17" i="16"/>
  <c r="E21" i="16"/>
  <c r="E23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D26" i="16"/>
  <c r="H26" i="16" s="1"/>
  <c r="D27" i="16"/>
  <c r="H27" i="16" s="1"/>
  <c r="D28" i="16"/>
  <c r="H28" i="16" s="1"/>
  <c r="D29" i="16"/>
  <c r="H29" i="16" s="1"/>
  <c r="D30" i="16"/>
  <c r="H30" i="16" s="1"/>
  <c r="D31" i="16"/>
  <c r="H31" i="16" s="1"/>
  <c r="D32" i="16"/>
  <c r="H32" i="16" s="1"/>
  <c r="D33" i="16"/>
  <c r="H33" i="16" s="1"/>
  <c r="D34" i="16"/>
  <c r="H34" i="16" s="1"/>
  <c r="D35" i="16"/>
  <c r="H35" i="16" s="1"/>
  <c r="D36" i="16"/>
  <c r="H36" i="16" s="1"/>
  <c r="D37" i="16"/>
  <c r="H37" i="16" s="1"/>
  <c r="D38" i="16"/>
  <c r="H38" i="16" s="1"/>
  <c r="D39" i="16"/>
  <c r="H39" i="16" s="1"/>
  <c r="D40" i="16"/>
  <c r="H40" i="16" s="1"/>
  <c r="D41" i="16"/>
  <c r="H41" i="16" s="1"/>
  <c r="D42" i="16"/>
  <c r="H42" i="16" s="1"/>
  <c r="D43" i="16"/>
  <c r="H43" i="16" s="1"/>
  <c r="D44" i="16"/>
  <c r="H44" i="16" s="1"/>
  <c r="D45" i="16"/>
  <c r="H45" i="16" s="1"/>
  <c r="D46" i="16"/>
  <c r="H46" i="16" s="1"/>
  <c r="D47" i="16"/>
  <c r="H47" i="16" s="1"/>
  <c r="D48" i="16"/>
  <c r="H48" i="16" s="1"/>
  <c r="D49" i="16"/>
  <c r="D50" i="16"/>
  <c r="H50" i="16" s="1"/>
  <c r="D51" i="16"/>
  <c r="H51" i="16" s="1"/>
  <c r="D52" i="16"/>
  <c r="H52" i="16" s="1"/>
  <c r="D53" i="16"/>
  <c r="H53" i="16" s="1"/>
  <c r="D54" i="16"/>
  <c r="H54" i="16" s="1"/>
  <c r="D55" i="16"/>
  <c r="H55" i="16" s="1"/>
  <c r="F2" i="16"/>
  <c r="D2" i="16"/>
  <c r="C3" i="16"/>
  <c r="P3" i="16" s="1"/>
  <c r="C4" i="16"/>
  <c r="O4" i="16" s="1"/>
  <c r="C5" i="16"/>
  <c r="D5" i="16" s="1"/>
  <c r="C6" i="16"/>
  <c r="F6" i="16" s="1"/>
  <c r="C7" i="16"/>
  <c r="N7" i="16" s="1"/>
  <c r="C8" i="16"/>
  <c r="N8" i="16" s="1"/>
  <c r="C9" i="16"/>
  <c r="P9" i="16" s="1"/>
  <c r="C10" i="16"/>
  <c r="P10" i="16" s="1"/>
  <c r="C11" i="16"/>
  <c r="P11" i="16" s="1"/>
  <c r="C12" i="16"/>
  <c r="O12" i="16" s="1"/>
  <c r="C13" i="16"/>
  <c r="D13" i="16" s="1"/>
  <c r="C14" i="16"/>
  <c r="F14" i="16" s="1"/>
  <c r="C15" i="16"/>
  <c r="N15" i="16" s="1"/>
  <c r="C16" i="16"/>
  <c r="N16" i="16" s="1"/>
  <c r="C17" i="16"/>
  <c r="P17" i="16" s="1"/>
  <c r="C18" i="16"/>
  <c r="E18" i="16" s="1"/>
  <c r="C19" i="16"/>
  <c r="E19" i="16" s="1"/>
  <c r="C20" i="16"/>
  <c r="O20" i="16" s="1"/>
  <c r="C21" i="16"/>
  <c r="D21" i="16" s="1"/>
  <c r="C22" i="16"/>
  <c r="F22" i="16" s="1"/>
  <c r="C23" i="16"/>
  <c r="N23" i="16" s="1"/>
  <c r="C24" i="16"/>
  <c r="N24" i="16" s="1"/>
  <c r="C25" i="16"/>
  <c r="P25" i="16" s="1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C2" i="16"/>
  <c r="P2" i="16" s="1"/>
  <c r="B2" i="16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C3" i="13"/>
  <c r="P3" i="13" s="1"/>
  <c r="C4" i="13"/>
  <c r="K4" i="13" s="1"/>
  <c r="C5" i="13"/>
  <c r="K5" i="13" s="1"/>
  <c r="C6" i="13"/>
  <c r="O6" i="13" s="1"/>
  <c r="C7" i="13"/>
  <c r="O7" i="13" s="1"/>
  <c r="C8" i="13"/>
  <c r="C9" i="13"/>
  <c r="N9" i="13" s="1"/>
  <c r="C10" i="13"/>
  <c r="N10" i="13" s="1"/>
  <c r="C11" i="13"/>
  <c r="P11" i="13" s="1"/>
  <c r="C12" i="13"/>
  <c r="F12" i="13" s="1"/>
  <c r="C13" i="13"/>
  <c r="K13" i="13" s="1"/>
  <c r="C14" i="13"/>
  <c r="O14" i="13" s="1"/>
  <c r="C15" i="13"/>
  <c r="O15" i="13" s="1"/>
  <c r="C16" i="13"/>
  <c r="C17" i="13"/>
  <c r="N17" i="13" s="1"/>
  <c r="C18" i="13"/>
  <c r="F18" i="13" s="1"/>
  <c r="C19" i="13"/>
  <c r="P19" i="13" s="1"/>
  <c r="C20" i="13"/>
  <c r="F20" i="13" s="1"/>
  <c r="C21" i="13"/>
  <c r="K21" i="13" s="1"/>
  <c r="C22" i="13"/>
  <c r="O22" i="13" s="1"/>
  <c r="C23" i="13"/>
  <c r="O23" i="13" s="1"/>
  <c r="C24" i="13"/>
  <c r="C25" i="13"/>
  <c r="N25" i="13" s="1"/>
  <c r="C26" i="13"/>
  <c r="N26" i="13" s="1"/>
  <c r="C27" i="13"/>
  <c r="P27" i="13" s="1"/>
  <c r="C28" i="13"/>
  <c r="F28" i="13" s="1"/>
  <c r="C29" i="13"/>
  <c r="K29" i="13" s="1"/>
  <c r="C30" i="13"/>
  <c r="O30" i="13" s="1"/>
  <c r="C31" i="13"/>
  <c r="O31" i="13" s="1"/>
  <c r="C32" i="13"/>
  <c r="I32" i="13" s="1"/>
  <c r="C33" i="13"/>
  <c r="N33" i="13" s="1"/>
  <c r="C34" i="13"/>
  <c r="N34" i="13" s="1"/>
  <c r="C35" i="13"/>
  <c r="P35" i="13" s="1"/>
  <c r="C36" i="13"/>
  <c r="F36" i="13" s="1"/>
  <c r="C37" i="13"/>
  <c r="K37" i="13" s="1"/>
  <c r="C38" i="13"/>
  <c r="O38" i="13" s="1"/>
  <c r="C39" i="13"/>
  <c r="O39" i="13" s="1"/>
  <c r="C40" i="13"/>
  <c r="I40" i="13" s="1"/>
  <c r="C41" i="13"/>
  <c r="N41" i="13" s="1"/>
  <c r="C42" i="13"/>
  <c r="F42" i="13" s="1"/>
  <c r="C43" i="13"/>
  <c r="P43" i="13" s="1"/>
  <c r="C44" i="13"/>
  <c r="F44" i="13" s="1"/>
  <c r="C45" i="13"/>
  <c r="K45" i="13" s="1"/>
  <c r="C46" i="13"/>
  <c r="O46" i="13" s="1"/>
  <c r="C47" i="13"/>
  <c r="O47" i="13" s="1"/>
  <c r="C48" i="13"/>
  <c r="I48" i="13" s="1"/>
  <c r="C49" i="13"/>
  <c r="K49" i="13" s="1"/>
  <c r="C50" i="13"/>
  <c r="P50" i="13" s="1"/>
  <c r="C51" i="13"/>
  <c r="O51" i="13" s="1"/>
  <c r="C52" i="13"/>
  <c r="O52" i="13" s="1"/>
  <c r="C53" i="13"/>
  <c r="F53" i="13" s="1"/>
  <c r="C54" i="13"/>
  <c r="K54" i="13" s="1"/>
  <c r="C55" i="13"/>
  <c r="K55" i="13" s="1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C2" i="13"/>
  <c r="P2" i="13" s="1"/>
  <c r="C55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B3" i="14"/>
  <c r="B4" i="14"/>
  <c r="B5" i="14"/>
  <c r="B6" i="14"/>
  <c r="B7" i="14"/>
  <c r="B8" i="14"/>
  <c r="B9" i="14"/>
  <c r="B10" i="14"/>
  <c r="B11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C2" i="14"/>
  <c r="B2" i="14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C2" i="15"/>
  <c r="B2" i="15"/>
  <c r="E50" i="13" l="1"/>
  <c r="N50" i="13"/>
  <c r="R50" i="13" s="1"/>
  <c r="I53" i="13"/>
  <c r="M53" i="13" s="1"/>
  <c r="N32" i="13"/>
  <c r="J53" i="13"/>
  <c r="O50" i="13"/>
  <c r="J47" i="13"/>
  <c r="P55" i="13"/>
  <c r="K53" i="13"/>
  <c r="P49" i="13"/>
  <c r="E53" i="13"/>
  <c r="K36" i="13"/>
  <c r="I46" i="13"/>
  <c r="F52" i="13"/>
  <c r="D53" i="13"/>
  <c r="H53" i="13" s="1"/>
  <c r="D50" i="13"/>
  <c r="H50" i="13" s="1"/>
  <c r="I52" i="13"/>
  <c r="M52" i="13" s="1"/>
  <c r="I39" i="13"/>
  <c r="F51" i="13"/>
  <c r="J52" i="13"/>
  <c r="J40" i="13"/>
  <c r="K52" i="13"/>
  <c r="N55" i="13"/>
  <c r="R55" i="13" s="1"/>
  <c r="N49" i="13"/>
  <c r="R49" i="13" s="1"/>
  <c r="O55" i="13"/>
  <c r="O49" i="13"/>
  <c r="P54" i="13"/>
  <c r="P42" i="13"/>
  <c r="E55" i="13"/>
  <c r="E52" i="13"/>
  <c r="E49" i="13"/>
  <c r="I51" i="13"/>
  <c r="M51" i="13" s="1"/>
  <c r="I38" i="13"/>
  <c r="F50" i="13"/>
  <c r="J51" i="13"/>
  <c r="J39" i="13"/>
  <c r="K51" i="13"/>
  <c r="N54" i="13"/>
  <c r="R54" i="13" s="1"/>
  <c r="N48" i="13"/>
  <c r="O54" i="13"/>
  <c r="O45" i="13"/>
  <c r="P53" i="13"/>
  <c r="P41" i="13"/>
  <c r="D55" i="13"/>
  <c r="H55" i="13" s="1"/>
  <c r="D52" i="13"/>
  <c r="H52" i="13" s="1"/>
  <c r="D49" i="13"/>
  <c r="H49" i="13" s="1"/>
  <c r="I50" i="13"/>
  <c r="M50" i="13" s="1"/>
  <c r="F55" i="13"/>
  <c r="F49" i="13"/>
  <c r="J50" i="13"/>
  <c r="J32" i="13"/>
  <c r="K50" i="13"/>
  <c r="N53" i="13"/>
  <c r="R53" i="13" s="1"/>
  <c r="N47" i="13"/>
  <c r="O53" i="13"/>
  <c r="O44" i="13"/>
  <c r="P52" i="13"/>
  <c r="P34" i="13"/>
  <c r="E54" i="13"/>
  <c r="E51" i="13"/>
  <c r="I55" i="13"/>
  <c r="M55" i="13" s="1"/>
  <c r="I49" i="13"/>
  <c r="M49" i="13" s="1"/>
  <c r="F54" i="13"/>
  <c r="J55" i="13"/>
  <c r="J49" i="13"/>
  <c r="N52" i="13"/>
  <c r="R52" i="13" s="1"/>
  <c r="N40" i="13"/>
  <c r="O37" i="13"/>
  <c r="P51" i="13"/>
  <c r="P33" i="13"/>
  <c r="D54" i="13"/>
  <c r="H54" i="13" s="1"/>
  <c r="D51" i="13"/>
  <c r="H51" i="13" s="1"/>
  <c r="I54" i="13"/>
  <c r="M54" i="13" s="1"/>
  <c r="I47" i="13"/>
  <c r="J54" i="13"/>
  <c r="J48" i="13"/>
  <c r="K44" i="13"/>
  <c r="N51" i="13"/>
  <c r="R51" i="13" s="1"/>
  <c r="N39" i="13"/>
  <c r="O36" i="13"/>
  <c r="N31" i="13"/>
  <c r="J31" i="13"/>
  <c r="J23" i="13"/>
  <c r="O29" i="13"/>
  <c r="O28" i="13"/>
  <c r="K28" i="13"/>
  <c r="P26" i="13"/>
  <c r="P25" i="13"/>
  <c r="J24" i="13"/>
  <c r="N24" i="13"/>
  <c r="N23" i="13"/>
  <c r="O21" i="13"/>
  <c r="K20" i="13"/>
  <c r="O20" i="13"/>
  <c r="P18" i="13"/>
  <c r="P17" i="13"/>
  <c r="J16" i="13"/>
  <c r="N16" i="13"/>
  <c r="J15" i="13"/>
  <c r="N15" i="13"/>
  <c r="O13" i="13"/>
  <c r="O12" i="13"/>
  <c r="P10" i="13"/>
  <c r="P9" i="13"/>
  <c r="N8" i="13"/>
  <c r="N7" i="13"/>
  <c r="O5" i="13"/>
  <c r="O4" i="13"/>
  <c r="D4" i="26"/>
  <c r="F20" i="26"/>
  <c r="J2" i="26"/>
  <c r="H24" i="26"/>
  <c r="K24" i="26" s="1"/>
  <c r="E2" i="26"/>
  <c r="E24" i="26"/>
  <c r="F19" i="26"/>
  <c r="H19" i="26"/>
  <c r="K19" i="26" s="1"/>
  <c r="E19" i="26"/>
  <c r="F13" i="26"/>
  <c r="H13" i="26"/>
  <c r="I24" i="26"/>
  <c r="D24" i="26"/>
  <c r="G24" i="26" s="1"/>
  <c r="E10" i="26"/>
  <c r="F12" i="26"/>
  <c r="I19" i="26"/>
  <c r="J24" i="26"/>
  <c r="J13" i="26"/>
  <c r="L24" i="26"/>
  <c r="O24" i="26" s="1"/>
  <c r="M24" i="26"/>
  <c r="F23" i="26"/>
  <c r="E23" i="26"/>
  <c r="J23" i="26"/>
  <c r="D23" i="26"/>
  <c r="G23" i="26" s="1"/>
  <c r="H23" i="26"/>
  <c r="K23" i="26" s="1"/>
  <c r="L23" i="26"/>
  <c r="O23" i="26" s="1"/>
  <c r="M23" i="26"/>
  <c r="I23" i="26"/>
  <c r="D22" i="26"/>
  <c r="E22" i="26"/>
  <c r="F22" i="26"/>
  <c r="I22" i="26"/>
  <c r="L22" i="26"/>
  <c r="H22" i="26"/>
  <c r="K22" i="26" s="1"/>
  <c r="M22" i="26"/>
  <c r="J22" i="26"/>
  <c r="F21" i="26"/>
  <c r="E21" i="26"/>
  <c r="J21" i="26"/>
  <c r="M21" i="26"/>
  <c r="I21" i="26"/>
  <c r="D21" i="26"/>
  <c r="G21" i="26" s="1"/>
  <c r="H21" i="26"/>
  <c r="K21" i="26" s="1"/>
  <c r="L21" i="26"/>
  <c r="M20" i="26"/>
  <c r="D20" i="26"/>
  <c r="G20" i="26" s="1"/>
  <c r="L20" i="26"/>
  <c r="O20" i="26" s="1"/>
  <c r="J20" i="26"/>
  <c r="E20" i="26"/>
  <c r="H20" i="26"/>
  <c r="K20" i="26" s="1"/>
  <c r="I20" i="26"/>
  <c r="M19" i="26"/>
  <c r="J19" i="26"/>
  <c r="L19" i="26"/>
  <c r="O19" i="26" s="1"/>
  <c r="D19" i="26"/>
  <c r="G19" i="26" s="1"/>
  <c r="E18" i="26"/>
  <c r="D18" i="26"/>
  <c r="G18" i="26" s="1"/>
  <c r="H18" i="26"/>
  <c r="K18" i="26" s="1"/>
  <c r="F18" i="26"/>
  <c r="I18" i="26"/>
  <c r="J18" i="26"/>
  <c r="L18" i="26"/>
  <c r="O18" i="26" s="1"/>
  <c r="M18" i="26"/>
  <c r="E17" i="26"/>
  <c r="I17" i="26"/>
  <c r="D17" i="26"/>
  <c r="G17" i="26" s="1"/>
  <c r="J17" i="26"/>
  <c r="L17" i="26"/>
  <c r="O17" i="26" s="1"/>
  <c r="F17" i="26"/>
  <c r="H17" i="26"/>
  <c r="K17" i="26" s="1"/>
  <c r="M17" i="26"/>
  <c r="L16" i="26"/>
  <c r="I16" i="26"/>
  <c r="M16" i="26"/>
  <c r="F16" i="26"/>
  <c r="J16" i="26"/>
  <c r="D16" i="26"/>
  <c r="G16" i="26" s="1"/>
  <c r="E16" i="26"/>
  <c r="H16" i="26"/>
  <c r="K16" i="26" s="1"/>
  <c r="H15" i="26"/>
  <c r="J15" i="26"/>
  <c r="M15" i="26"/>
  <c r="D15" i="26"/>
  <c r="G15" i="26" s="1"/>
  <c r="E15" i="26"/>
  <c r="F15" i="26"/>
  <c r="I15" i="26"/>
  <c r="L15" i="26"/>
  <c r="I14" i="26"/>
  <c r="H14" i="26"/>
  <c r="M14" i="26"/>
  <c r="E14" i="26"/>
  <c r="G14" i="26" s="1"/>
  <c r="L14" i="26"/>
  <c r="O14" i="26" s="1"/>
  <c r="F14" i="26"/>
  <c r="J14" i="26"/>
  <c r="M13" i="26"/>
  <c r="L13" i="26"/>
  <c r="O13" i="26" s="1"/>
  <c r="I13" i="26"/>
  <c r="K13" i="26" s="1"/>
  <c r="E13" i="26"/>
  <c r="G13" i="26" s="1"/>
  <c r="D12" i="26"/>
  <c r="E12" i="26"/>
  <c r="H12" i="26"/>
  <c r="I12" i="26"/>
  <c r="J12" i="26"/>
  <c r="L12" i="26"/>
  <c r="O12" i="26" s="1"/>
  <c r="M12" i="26"/>
  <c r="E11" i="26"/>
  <c r="H11" i="26"/>
  <c r="D11" i="26"/>
  <c r="G11" i="26" s="1"/>
  <c r="I11" i="26"/>
  <c r="F11" i="26"/>
  <c r="J11" i="26"/>
  <c r="L11" i="26"/>
  <c r="O11" i="26" s="1"/>
  <c r="M11" i="26"/>
  <c r="D10" i="26"/>
  <c r="G10" i="26" s="1"/>
  <c r="H10" i="26"/>
  <c r="L10" i="26"/>
  <c r="F10" i="26"/>
  <c r="I10" i="26"/>
  <c r="M10" i="26"/>
  <c r="J10" i="26"/>
  <c r="F9" i="26"/>
  <c r="H9" i="26"/>
  <c r="J9" i="26"/>
  <c r="M9" i="26"/>
  <c r="D9" i="26"/>
  <c r="G9" i="26" s="1"/>
  <c r="I9" i="26"/>
  <c r="L9" i="26"/>
  <c r="I8" i="26"/>
  <c r="M8" i="26"/>
  <c r="F8" i="26"/>
  <c r="D8" i="26"/>
  <c r="G8" i="26" s="1"/>
  <c r="E8" i="26"/>
  <c r="H8" i="26"/>
  <c r="K8" i="26" s="1"/>
  <c r="L8" i="26"/>
  <c r="O8" i="26" s="1"/>
  <c r="J8" i="26"/>
  <c r="M7" i="26"/>
  <c r="D7" i="26"/>
  <c r="L7" i="26"/>
  <c r="O7" i="26" s="1"/>
  <c r="E7" i="26"/>
  <c r="F7" i="26"/>
  <c r="J7" i="26"/>
  <c r="I7" i="26"/>
  <c r="H7" i="26"/>
  <c r="E6" i="26"/>
  <c r="F6" i="26"/>
  <c r="D6" i="26"/>
  <c r="G6" i="26" s="1"/>
  <c r="H6" i="26"/>
  <c r="K6" i="26" s="1"/>
  <c r="I6" i="26"/>
  <c r="J6" i="26"/>
  <c r="L6" i="26"/>
  <c r="O6" i="26" s="1"/>
  <c r="M6" i="26"/>
  <c r="E5" i="26"/>
  <c r="H5" i="26"/>
  <c r="I5" i="26"/>
  <c r="F5" i="26"/>
  <c r="J5" i="26"/>
  <c r="L5" i="26"/>
  <c r="O5" i="26" s="1"/>
  <c r="D5" i="26"/>
  <c r="G5" i="26" s="1"/>
  <c r="M5" i="26"/>
  <c r="E4" i="26"/>
  <c r="G4" i="26" s="1"/>
  <c r="H4" i="26"/>
  <c r="L4" i="26"/>
  <c r="O4" i="26" s="1"/>
  <c r="I4" i="26"/>
  <c r="M4" i="26"/>
  <c r="J4" i="26"/>
  <c r="D3" i="26"/>
  <c r="H3" i="26"/>
  <c r="J3" i="26"/>
  <c r="M3" i="26"/>
  <c r="F3" i="26"/>
  <c r="E3" i="26"/>
  <c r="I3" i="26"/>
  <c r="L3" i="26"/>
  <c r="M2" i="26"/>
  <c r="O2" i="26" s="1"/>
  <c r="N2" i="26"/>
  <c r="K2" i="26"/>
  <c r="I2" i="26"/>
  <c r="N23" i="22"/>
  <c r="N15" i="22"/>
  <c r="N7" i="22"/>
  <c r="K5" i="22"/>
  <c r="D23" i="22"/>
  <c r="D15" i="22"/>
  <c r="H15" i="22" s="1"/>
  <c r="D7" i="22"/>
  <c r="E20" i="22"/>
  <c r="E12" i="22"/>
  <c r="E4" i="22"/>
  <c r="F17" i="22"/>
  <c r="F9" i="22"/>
  <c r="J10" i="22"/>
  <c r="N22" i="22"/>
  <c r="R22" i="22" s="1"/>
  <c r="N14" i="22"/>
  <c r="N6" i="22"/>
  <c r="O19" i="22"/>
  <c r="O11" i="22"/>
  <c r="O3" i="22"/>
  <c r="P16" i="22"/>
  <c r="P8" i="22"/>
  <c r="K13" i="22"/>
  <c r="D21" i="22"/>
  <c r="D13" i="22"/>
  <c r="D5" i="22"/>
  <c r="E18" i="22"/>
  <c r="E10" i="22"/>
  <c r="F23" i="22"/>
  <c r="F15" i="22"/>
  <c r="F7" i="22"/>
  <c r="N20" i="22"/>
  <c r="N12" i="22"/>
  <c r="N4" i="22"/>
  <c r="O17" i="22"/>
  <c r="O9" i="22"/>
  <c r="P22" i="22"/>
  <c r="P14" i="22"/>
  <c r="P6" i="22"/>
  <c r="N21" i="22"/>
  <c r="N13" i="22"/>
  <c r="N5" i="22"/>
  <c r="P23" i="22"/>
  <c r="P7" i="22"/>
  <c r="J7" i="22"/>
  <c r="J15" i="22"/>
  <c r="D20" i="22"/>
  <c r="H20" i="22" s="1"/>
  <c r="D12" i="22"/>
  <c r="D4" i="22"/>
  <c r="H4" i="22" s="1"/>
  <c r="E17" i="22"/>
  <c r="E9" i="22"/>
  <c r="F22" i="22"/>
  <c r="F14" i="22"/>
  <c r="F6" i="22"/>
  <c r="I21" i="22"/>
  <c r="M21" i="22" s="1"/>
  <c r="K18" i="22"/>
  <c r="N19" i="22"/>
  <c r="N11" i="22"/>
  <c r="N3" i="22"/>
  <c r="O16" i="22"/>
  <c r="O8" i="22"/>
  <c r="P21" i="22"/>
  <c r="P13" i="22"/>
  <c r="P5" i="22"/>
  <c r="P15" i="22"/>
  <c r="K7" i="22"/>
  <c r="D19" i="22"/>
  <c r="D11" i="22"/>
  <c r="D3" i="22"/>
  <c r="E16" i="22"/>
  <c r="E8" i="22"/>
  <c r="F21" i="22"/>
  <c r="F13" i="22"/>
  <c r="F5" i="22"/>
  <c r="I13" i="22"/>
  <c r="N2" i="22"/>
  <c r="N18" i="22"/>
  <c r="N10" i="22"/>
  <c r="R10" i="22" s="1"/>
  <c r="O23" i="22"/>
  <c r="O15" i="22"/>
  <c r="O7" i="22"/>
  <c r="P20" i="22"/>
  <c r="P12" i="22"/>
  <c r="P4" i="22"/>
  <c r="J23" i="22"/>
  <c r="K21" i="22"/>
  <c r="K23" i="22"/>
  <c r="D2" i="22"/>
  <c r="D18" i="22"/>
  <c r="D10" i="22"/>
  <c r="I5" i="22"/>
  <c r="J19" i="22"/>
  <c r="O2" i="22"/>
  <c r="N17" i="22"/>
  <c r="N9" i="22"/>
  <c r="R9" i="22" s="1"/>
  <c r="O22" i="22"/>
  <c r="O14" i="22"/>
  <c r="O6" i="22"/>
  <c r="P19" i="22"/>
  <c r="P11" i="22"/>
  <c r="P3" i="22"/>
  <c r="K15" i="22"/>
  <c r="E2" i="22"/>
  <c r="J18" i="22"/>
  <c r="D19" i="16"/>
  <c r="D11" i="16"/>
  <c r="D3" i="16"/>
  <c r="E24" i="16"/>
  <c r="E16" i="16"/>
  <c r="E7" i="16"/>
  <c r="F20" i="16"/>
  <c r="F12" i="16"/>
  <c r="F4" i="16"/>
  <c r="N21" i="16"/>
  <c r="N13" i="16"/>
  <c r="N5" i="16"/>
  <c r="O18" i="16"/>
  <c r="O10" i="16"/>
  <c r="P23" i="16"/>
  <c r="P15" i="16"/>
  <c r="P7" i="16"/>
  <c r="D4" i="16"/>
  <c r="D18" i="16"/>
  <c r="D10" i="16"/>
  <c r="H11" i="16"/>
  <c r="N20" i="16"/>
  <c r="R20" i="16" s="1"/>
  <c r="N4" i="16"/>
  <c r="E2" i="16"/>
  <c r="D25" i="16"/>
  <c r="D17" i="16"/>
  <c r="D9" i="16"/>
  <c r="E22" i="16"/>
  <c r="E14" i="16"/>
  <c r="E5" i="16"/>
  <c r="F18" i="16"/>
  <c r="F10" i="16"/>
  <c r="E11" i="16"/>
  <c r="N19" i="16"/>
  <c r="N11" i="16"/>
  <c r="N3" i="16"/>
  <c r="O24" i="16"/>
  <c r="O16" i="16"/>
  <c r="O8" i="16"/>
  <c r="P21" i="16"/>
  <c r="P13" i="16"/>
  <c r="P5" i="16"/>
  <c r="D20" i="16"/>
  <c r="H3" i="16"/>
  <c r="N12" i="16"/>
  <c r="D24" i="16"/>
  <c r="H24" i="16" s="1"/>
  <c r="D16" i="16"/>
  <c r="D8" i="16"/>
  <c r="H8" i="16" s="1"/>
  <c r="E4" i="16"/>
  <c r="N2" i="16"/>
  <c r="N18" i="16"/>
  <c r="N10" i="16"/>
  <c r="O23" i="16"/>
  <c r="O15" i="16"/>
  <c r="O7" i="16"/>
  <c r="P20" i="16"/>
  <c r="P12" i="16"/>
  <c r="P4" i="16"/>
  <c r="D23" i="16"/>
  <c r="D15" i="16"/>
  <c r="D7" i="16"/>
  <c r="E20" i="16"/>
  <c r="E12" i="16"/>
  <c r="E3" i="16"/>
  <c r="F24" i="16"/>
  <c r="F16" i="16"/>
  <c r="F8" i="16"/>
  <c r="O2" i="16"/>
  <c r="N25" i="16"/>
  <c r="N17" i="16"/>
  <c r="N9" i="16"/>
  <c r="O22" i="16"/>
  <c r="O14" i="16"/>
  <c r="O6" i="16"/>
  <c r="P19" i="16"/>
  <c r="D22" i="16"/>
  <c r="D14" i="16"/>
  <c r="D6" i="16"/>
  <c r="H6" i="16" s="1"/>
  <c r="E10" i="16"/>
  <c r="F23" i="16"/>
  <c r="F15" i="16"/>
  <c r="F7" i="16"/>
  <c r="O21" i="16"/>
  <c r="O13" i="16"/>
  <c r="O5" i="16"/>
  <c r="P18" i="16"/>
  <c r="D12" i="16"/>
  <c r="H19" i="16"/>
  <c r="E9" i="16"/>
  <c r="F35" i="13"/>
  <c r="F19" i="13"/>
  <c r="F3" i="13"/>
  <c r="K11" i="13"/>
  <c r="K19" i="13"/>
  <c r="I45" i="13"/>
  <c r="I37" i="13"/>
  <c r="F41" i="13"/>
  <c r="F33" i="13"/>
  <c r="F25" i="13"/>
  <c r="F17" i="13"/>
  <c r="F9" i="13"/>
  <c r="J46" i="13"/>
  <c r="J38" i="13"/>
  <c r="J30" i="13"/>
  <c r="J22" i="13"/>
  <c r="K42" i="13"/>
  <c r="K34" i="13"/>
  <c r="K26" i="13"/>
  <c r="K18" i="13"/>
  <c r="K9" i="13"/>
  <c r="N46" i="13"/>
  <c r="N38" i="13"/>
  <c r="N30" i="13"/>
  <c r="N22" i="13"/>
  <c r="N14" i="13"/>
  <c r="N6" i="13"/>
  <c r="O43" i="13"/>
  <c r="O35" i="13"/>
  <c r="O27" i="13"/>
  <c r="O19" i="13"/>
  <c r="O11" i="13"/>
  <c r="O3" i="13"/>
  <c r="P48" i="13"/>
  <c r="P40" i="13"/>
  <c r="P32" i="13"/>
  <c r="P24" i="13"/>
  <c r="P16" i="13"/>
  <c r="P8" i="13"/>
  <c r="F2" i="13"/>
  <c r="I44" i="13"/>
  <c r="I36" i="13"/>
  <c r="F48" i="13"/>
  <c r="F40" i="13"/>
  <c r="F32" i="13"/>
  <c r="F24" i="13"/>
  <c r="F16" i="13"/>
  <c r="F8" i="13"/>
  <c r="J45" i="13"/>
  <c r="J37" i="13"/>
  <c r="J29" i="13"/>
  <c r="J21" i="13"/>
  <c r="K41" i="13"/>
  <c r="K33" i="13"/>
  <c r="K25" i="13"/>
  <c r="K17" i="13"/>
  <c r="K8" i="13"/>
  <c r="N45" i="13"/>
  <c r="N37" i="13"/>
  <c r="N29" i="13"/>
  <c r="N21" i="13"/>
  <c r="N13" i="13"/>
  <c r="N5" i="13"/>
  <c r="O42" i="13"/>
  <c r="O34" i="13"/>
  <c r="O26" i="13"/>
  <c r="O18" i="13"/>
  <c r="O10" i="13"/>
  <c r="P47" i="13"/>
  <c r="P39" i="13"/>
  <c r="P31" i="13"/>
  <c r="P23" i="13"/>
  <c r="P15" i="13"/>
  <c r="P7" i="13"/>
  <c r="F43" i="13"/>
  <c r="K3" i="13"/>
  <c r="I43" i="13"/>
  <c r="I35" i="13"/>
  <c r="F47" i="13"/>
  <c r="F39" i="13"/>
  <c r="F31" i="13"/>
  <c r="F23" i="13"/>
  <c r="F15" i="13"/>
  <c r="F7" i="13"/>
  <c r="J44" i="13"/>
  <c r="J36" i="13"/>
  <c r="J28" i="13"/>
  <c r="J20" i="13"/>
  <c r="K40" i="13"/>
  <c r="K32" i="13"/>
  <c r="K24" i="13"/>
  <c r="K16" i="13"/>
  <c r="K7" i="13"/>
  <c r="N44" i="13"/>
  <c r="N36" i="13"/>
  <c r="N28" i="13"/>
  <c r="N20" i="13"/>
  <c r="N12" i="13"/>
  <c r="N4" i="13"/>
  <c r="O41" i="13"/>
  <c r="O33" i="13"/>
  <c r="O25" i="13"/>
  <c r="O17" i="13"/>
  <c r="O9" i="13"/>
  <c r="P46" i="13"/>
  <c r="P38" i="13"/>
  <c r="P30" i="13"/>
  <c r="P22" i="13"/>
  <c r="P14" i="13"/>
  <c r="P6" i="13"/>
  <c r="F34" i="13"/>
  <c r="F10" i="13"/>
  <c r="K35" i="13"/>
  <c r="K2" i="13"/>
  <c r="I42" i="13"/>
  <c r="I34" i="13"/>
  <c r="F46" i="13"/>
  <c r="F38" i="13"/>
  <c r="F30" i="13"/>
  <c r="F22" i="13"/>
  <c r="F14" i="13"/>
  <c r="F6" i="13"/>
  <c r="J43" i="13"/>
  <c r="J35" i="13"/>
  <c r="J27" i="13"/>
  <c r="K48" i="13"/>
  <c r="K39" i="13"/>
  <c r="K31" i="13"/>
  <c r="K23" i="13"/>
  <c r="K15" i="13"/>
  <c r="K6" i="13"/>
  <c r="N43" i="13"/>
  <c r="N35" i="13"/>
  <c r="N27" i="13"/>
  <c r="N19" i="13"/>
  <c r="N11" i="13"/>
  <c r="N3" i="13"/>
  <c r="O48" i="13"/>
  <c r="O40" i="13"/>
  <c r="O32" i="13"/>
  <c r="O24" i="13"/>
  <c r="O16" i="13"/>
  <c r="O8" i="13"/>
  <c r="P45" i="13"/>
  <c r="P37" i="13"/>
  <c r="P29" i="13"/>
  <c r="P21" i="13"/>
  <c r="P13" i="13"/>
  <c r="P5" i="13"/>
  <c r="F26" i="13"/>
  <c r="K43" i="13"/>
  <c r="K10" i="13"/>
  <c r="N2" i="13"/>
  <c r="I41" i="13"/>
  <c r="I33" i="13"/>
  <c r="F45" i="13"/>
  <c r="F37" i="13"/>
  <c r="F29" i="13"/>
  <c r="F21" i="13"/>
  <c r="F13" i="13"/>
  <c r="F5" i="13"/>
  <c r="J42" i="13"/>
  <c r="J34" i="13"/>
  <c r="J26" i="13"/>
  <c r="K47" i="13"/>
  <c r="K38" i="13"/>
  <c r="K30" i="13"/>
  <c r="K22" i="13"/>
  <c r="K14" i="13"/>
  <c r="N42" i="13"/>
  <c r="N18" i="13"/>
  <c r="P44" i="13"/>
  <c r="P36" i="13"/>
  <c r="P28" i="13"/>
  <c r="P20" i="13"/>
  <c r="P12" i="13"/>
  <c r="P4" i="13"/>
  <c r="F27" i="13"/>
  <c r="F11" i="13"/>
  <c r="K27" i="13"/>
  <c r="F4" i="13"/>
  <c r="J41" i="13"/>
  <c r="J33" i="13"/>
  <c r="J25" i="13"/>
  <c r="J17" i="13"/>
  <c r="H10" i="16"/>
  <c r="H2" i="16"/>
  <c r="H25" i="16"/>
  <c r="H17" i="16"/>
  <c r="H9" i="16"/>
  <c r="R2" i="16"/>
  <c r="R18" i="16"/>
  <c r="R10" i="16"/>
  <c r="R12" i="16"/>
  <c r="R4" i="16"/>
  <c r="H16" i="16"/>
  <c r="R25" i="16"/>
  <c r="R17" i="16"/>
  <c r="R9" i="16"/>
  <c r="H23" i="16"/>
  <c r="H15" i="16"/>
  <c r="H7" i="16"/>
  <c r="R24" i="16"/>
  <c r="R16" i="16"/>
  <c r="R8" i="16"/>
  <c r="H22" i="16"/>
  <c r="H14" i="16"/>
  <c r="R23" i="16"/>
  <c r="R15" i="16"/>
  <c r="R7" i="16"/>
  <c r="H21" i="16"/>
  <c r="H13" i="16"/>
  <c r="H5" i="16"/>
  <c r="R22" i="16"/>
  <c r="R14" i="16"/>
  <c r="R6" i="16"/>
  <c r="H20" i="16"/>
  <c r="H12" i="16"/>
  <c r="H4" i="16"/>
  <c r="R21" i="16"/>
  <c r="R13" i="16"/>
  <c r="R5" i="16"/>
  <c r="H18" i="16"/>
  <c r="R19" i="16"/>
  <c r="R11" i="16"/>
  <c r="R3" i="16"/>
  <c r="H6" i="22"/>
  <c r="H21" i="22"/>
  <c r="H13" i="22"/>
  <c r="H5" i="22"/>
  <c r="I19" i="22"/>
  <c r="H23" i="22"/>
  <c r="H7" i="22"/>
  <c r="H12" i="22"/>
  <c r="H2" i="22"/>
  <c r="M13" i="22"/>
  <c r="M3" i="22"/>
  <c r="R17" i="22"/>
  <c r="M23" i="22"/>
  <c r="M16" i="22"/>
  <c r="M20" i="22"/>
  <c r="M17" i="22"/>
  <c r="H22" i="22"/>
  <c r="H14" i="22"/>
  <c r="M12" i="22"/>
  <c r="M22" i="22"/>
  <c r="M15" i="22"/>
  <c r="M11" i="22"/>
  <c r="H19" i="22"/>
  <c r="H11" i="22"/>
  <c r="H3" i="22"/>
  <c r="M18" i="22"/>
  <c r="M7" i="22"/>
  <c r="M6" i="22"/>
  <c r="M4" i="22"/>
  <c r="M14" i="22"/>
  <c r="H18" i="22"/>
  <c r="H10" i="22"/>
  <c r="M10" i="22"/>
  <c r="M2" i="22"/>
  <c r="M5" i="22"/>
  <c r="H17" i="22"/>
  <c r="H9" i="22"/>
  <c r="M9" i="22"/>
  <c r="M8" i="22"/>
  <c r="H16" i="22"/>
  <c r="H8" i="22"/>
  <c r="R16" i="22"/>
  <c r="R8" i="22"/>
  <c r="R23" i="22"/>
  <c r="R15" i="22"/>
  <c r="R7" i="22"/>
  <c r="R14" i="22"/>
  <c r="R6" i="22"/>
  <c r="R21" i="22"/>
  <c r="R13" i="22"/>
  <c r="R5" i="22"/>
  <c r="R20" i="22"/>
  <c r="R12" i="22"/>
  <c r="R4" i="22"/>
  <c r="R19" i="22"/>
  <c r="R11" i="22"/>
  <c r="R3" i="22"/>
  <c r="R2" i="22"/>
  <c r="R18" i="22"/>
  <c r="K19" i="22"/>
  <c r="O22" i="26" l="1"/>
  <c r="G22" i="26"/>
  <c r="O21" i="26"/>
  <c r="O16" i="26"/>
  <c r="O15" i="26"/>
  <c r="K15" i="26"/>
  <c r="K14" i="26"/>
  <c r="K12" i="26"/>
  <c r="G12" i="26"/>
  <c r="K11" i="26"/>
  <c r="O10" i="26"/>
  <c r="K10" i="26"/>
  <c r="K9" i="26"/>
  <c r="O9" i="26"/>
  <c r="K7" i="26"/>
  <c r="G7" i="26"/>
  <c r="K5" i="26"/>
  <c r="K4" i="26"/>
  <c r="O3" i="26"/>
  <c r="K3" i="26"/>
  <c r="G3" i="26"/>
  <c r="M19" i="22"/>
  <c r="P3" i="15" l="1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O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N3" i="15"/>
  <c r="R3" i="15" s="1"/>
  <c r="N4" i="15"/>
  <c r="N5" i="15"/>
  <c r="R5" i="15" s="1"/>
  <c r="N6" i="15"/>
  <c r="N7" i="15"/>
  <c r="R7" i="15" s="1"/>
  <c r="N8" i="15"/>
  <c r="R8" i="15" s="1"/>
  <c r="N9" i="15"/>
  <c r="R9" i="15" s="1"/>
  <c r="N10" i="15"/>
  <c r="N11" i="15"/>
  <c r="R11" i="15" s="1"/>
  <c r="N12" i="15"/>
  <c r="N13" i="15"/>
  <c r="N14" i="15"/>
  <c r="N15" i="15"/>
  <c r="R15" i="15" s="1"/>
  <c r="N16" i="15"/>
  <c r="N17" i="15"/>
  <c r="R17" i="15" s="1"/>
  <c r="N18" i="15"/>
  <c r="N19" i="15"/>
  <c r="R19" i="15" s="1"/>
  <c r="N20" i="15"/>
  <c r="R20" i="15" s="1"/>
  <c r="N21" i="15"/>
  <c r="R21" i="15" s="1"/>
  <c r="N22" i="15"/>
  <c r="R22" i="15" s="1"/>
  <c r="N23" i="15"/>
  <c r="R23" i="15" s="1"/>
  <c r="N24" i="15"/>
  <c r="R24" i="15" s="1"/>
  <c r="N25" i="15"/>
  <c r="R25" i="15" s="1"/>
  <c r="N26" i="15"/>
  <c r="R26" i="15" s="1"/>
  <c r="N27" i="15"/>
  <c r="R27" i="15" s="1"/>
  <c r="N28" i="15"/>
  <c r="R28" i="15" s="1"/>
  <c r="N29" i="15"/>
  <c r="R29" i="15" s="1"/>
  <c r="N30" i="15"/>
  <c r="R30" i="15" s="1"/>
  <c r="N31" i="15"/>
  <c r="R31" i="15" s="1"/>
  <c r="N32" i="15"/>
  <c r="R32" i="15" s="1"/>
  <c r="N33" i="15"/>
  <c r="R33" i="15" s="1"/>
  <c r="N34" i="15"/>
  <c r="R34" i="15" s="1"/>
  <c r="N35" i="15"/>
  <c r="R35" i="15" s="1"/>
  <c r="N36" i="15"/>
  <c r="R36" i="15" s="1"/>
  <c r="N37" i="15"/>
  <c r="R37" i="15" s="1"/>
  <c r="N38" i="15"/>
  <c r="R38" i="15" s="1"/>
  <c r="N39" i="15"/>
  <c r="R39" i="15" s="1"/>
  <c r="N40" i="15"/>
  <c r="R40" i="15" s="1"/>
  <c r="N41" i="15"/>
  <c r="R41" i="15" s="1"/>
  <c r="N42" i="15"/>
  <c r="R42" i="15" s="1"/>
  <c r="N43" i="15"/>
  <c r="R43" i="15" s="1"/>
  <c r="N44" i="15"/>
  <c r="R44" i="15" s="1"/>
  <c r="N45" i="15"/>
  <c r="R45" i="15" s="1"/>
  <c r="N46" i="15"/>
  <c r="R46" i="15" s="1"/>
  <c r="N47" i="15"/>
  <c r="R47" i="15" s="1"/>
  <c r="N48" i="15"/>
  <c r="R48" i="15" s="1"/>
  <c r="N49" i="15"/>
  <c r="R49" i="15" s="1"/>
  <c r="N50" i="15"/>
  <c r="R50" i="15" s="1"/>
  <c r="N51" i="15"/>
  <c r="R51" i="15" s="1"/>
  <c r="N52" i="15"/>
  <c r="R52" i="15" s="1"/>
  <c r="N53" i="15"/>
  <c r="R53" i="15" s="1"/>
  <c r="N54" i="15"/>
  <c r="R54" i="15" s="1"/>
  <c r="N55" i="15"/>
  <c r="R55" i="15" s="1"/>
  <c r="P2" i="15"/>
  <c r="O2" i="15"/>
  <c r="N2" i="15"/>
  <c r="K3" i="15"/>
  <c r="K11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J6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I8" i="15"/>
  <c r="I16" i="15"/>
  <c r="I19" i="15"/>
  <c r="M19" i="15" s="1"/>
  <c r="I20" i="15"/>
  <c r="M20" i="15" s="1"/>
  <c r="I21" i="15"/>
  <c r="M21" i="15" s="1"/>
  <c r="I22" i="15"/>
  <c r="M22" i="15" s="1"/>
  <c r="I23" i="15"/>
  <c r="M23" i="15" s="1"/>
  <c r="I24" i="15"/>
  <c r="M24" i="15" s="1"/>
  <c r="I25" i="15"/>
  <c r="M25" i="15" s="1"/>
  <c r="I26" i="15"/>
  <c r="M26" i="15" s="1"/>
  <c r="I27" i="15"/>
  <c r="M27" i="15" s="1"/>
  <c r="I28" i="15"/>
  <c r="M28" i="15" s="1"/>
  <c r="I29" i="15"/>
  <c r="M29" i="15" s="1"/>
  <c r="I30" i="15"/>
  <c r="M30" i="15" s="1"/>
  <c r="I31" i="15"/>
  <c r="M31" i="15" s="1"/>
  <c r="I32" i="15"/>
  <c r="M32" i="15" s="1"/>
  <c r="I33" i="15"/>
  <c r="M33" i="15" s="1"/>
  <c r="I34" i="15"/>
  <c r="M34" i="15" s="1"/>
  <c r="I35" i="15"/>
  <c r="M35" i="15" s="1"/>
  <c r="I36" i="15"/>
  <c r="M36" i="15" s="1"/>
  <c r="I37" i="15"/>
  <c r="M37" i="15" s="1"/>
  <c r="I38" i="15"/>
  <c r="M38" i="15" s="1"/>
  <c r="I39" i="15"/>
  <c r="M39" i="15" s="1"/>
  <c r="I40" i="15"/>
  <c r="M40" i="15" s="1"/>
  <c r="I41" i="15"/>
  <c r="M41" i="15" s="1"/>
  <c r="I42" i="15"/>
  <c r="M42" i="15" s="1"/>
  <c r="I43" i="15"/>
  <c r="M43" i="15" s="1"/>
  <c r="I44" i="15"/>
  <c r="M44" i="15" s="1"/>
  <c r="I45" i="15"/>
  <c r="M45" i="15" s="1"/>
  <c r="I46" i="15"/>
  <c r="M46" i="15" s="1"/>
  <c r="I47" i="15"/>
  <c r="M47" i="15" s="1"/>
  <c r="I48" i="15"/>
  <c r="M48" i="15" s="1"/>
  <c r="I49" i="15"/>
  <c r="M49" i="15" s="1"/>
  <c r="I50" i="15"/>
  <c r="M50" i="15" s="1"/>
  <c r="I51" i="15"/>
  <c r="M51" i="15" s="1"/>
  <c r="I52" i="15"/>
  <c r="M52" i="15" s="1"/>
  <c r="I53" i="15"/>
  <c r="M53" i="15" s="1"/>
  <c r="I54" i="15"/>
  <c r="M54" i="15" s="1"/>
  <c r="I55" i="15"/>
  <c r="M55" i="15" s="1"/>
  <c r="I2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D3" i="15"/>
  <c r="H3" i="15" s="1"/>
  <c r="D4" i="15"/>
  <c r="H4" i="15" s="1"/>
  <c r="D5" i="15"/>
  <c r="D6" i="15"/>
  <c r="H6" i="15" s="1"/>
  <c r="D7" i="15"/>
  <c r="D8" i="15"/>
  <c r="D9" i="15"/>
  <c r="H9" i="15" s="1"/>
  <c r="D10" i="15"/>
  <c r="H10" i="15" s="1"/>
  <c r="D11" i="15"/>
  <c r="H11" i="15" s="1"/>
  <c r="D12" i="15"/>
  <c r="H12" i="15" s="1"/>
  <c r="D13" i="15"/>
  <c r="D14" i="15"/>
  <c r="H14" i="15" s="1"/>
  <c r="D15" i="15"/>
  <c r="D16" i="15"/>
  <c r="D17" i="15"/>
  <c r="H17" i="15" s="1"/>
  <c r="D18" i="15"/>
  <c r="H18" i="15" s="1"/>
  <c r="D19" i="15"/>
  <c r="H19" i="15" s="1"/>
  <c r="D20" i="15"/>
  <c r="H20" i="15" s="1"/>
  <c r="D21" i="15"/>
  <c r="H21" i="15" s="1"/>
  <c r="D22" i="15"/>
  <c r="H22" i="15" s="1"/>
  <c r="D23" i="15"/>
  <c r="H23" i="15" s="1"/>
  <c r="D24" i="15"/>
  <c r="H24" i="15" s="1"/>
  <c r="D25" i="15"/>
  <c r="H25" i="15" s="1"/>
  <c r="D26" i="15"/>
  <c r="H26" i="15" s="1"/>
  <c r="D27" i="15"/>
  <c r="H27" i="15" s="1"/>
  <c r="D28" i="15"/>
  <c r="H28" i="15" s="1"/>
  <c r="D29" i="15"/>
  <c r="H29" i="15" s="1"/>
  <c r="D30" i="15"/>
  <c r="H30" i="15" s="1"/>
  <c r="D31" i="15"/>
  <c r="H31" i="15" s="1"/>
  <c r="D32" i="15"/>
  <c r="H32" i="15" s="1"/>
  <c r="D33" i="15"/>
  <c r="H33" i="15" s="1"/>
  <c r="D34" i="15"/>
  <c r="H34" i="15" s="1"/>
  <c r="D35" i="15"/>
  <c r="H35" i="15" s="1"/>
  <c r="D36" i="15"/>
  <c r="H36" i="15" s="1"/>
  <c r="D37" i="15"/>
  <c r="H37" i="15" s="1"/>
  <c r="D38" i="15"/>
  <c r="H38" i="15" s="1"/>
  <c r="D39" i="15"/>
  <c r="H39" i="15" s="1"/>
  <c r="D40" i="15"/>
  <c r="H40" i="15" s="1"/>
  <c r="D41" i="15"/>
  <c r="H41" i="15" s="1"/>
  <c r="D42" i="15"/>
  <c r="H42" i="15" s="1"/>
  <c r="D43" i="15"/>
  <c r="H43" i="15" s="1"/>
  <c r="D44" i="15"/>
  <c r="H44" i="15" s="1"/>
  <c r="D45" i="15"/>
  <c r="H45" i="15" s="1"/>
  <c r="D46" i="15"/>
  <c r="H46" i="15" s="1"/>
  <c r="D47" i="15"/>
  <c r="H47" i="15" s="1"/>
  <c r="D48" i="15"/>
  <c r="H48" i="15" s="1"/>
  <c r="D49" i="15"/>
  <c r="H49" i="15" s="1"/>
  <c r="D50" i="15"/>
  <c r="H50" i="15" s="1"/>
  <c r="D51" i="15"/>
  <c r="H51" i="15" s="1"/>
  <c r="D52" i="15"/>
  <c r="H52" i="15" s="1"/>
  <c r="D53" i="15"/>
  <c r="H53" i="15" s="1"/>
  <c r="D54" i="15"/>
  <c r="H54" i="15" s="1"/>
  <c r="D55" i="15"/>
  <c r="H55" i="15" s="1"/>
  <c r="F2" i="15"/>
  <c r="H2" i="15" s="1"/>
  <c r="E2" i="15"/>
  <c r="D2" i="15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17" i="7"/>
  <c r="K18" i="7"/>
  <c r="I18" i="15" s="1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48" i="40"/>
  <c r="K49" i="40"/>
  <c r="K50" i="40"/>
  <c r="K51" i="40"/>
  <c r="K52" i="40"/>
  <c r="K53" i="40"/>
  <c r="K54" i="40"/>
  <c r="K49" i="39"/>
  <c r="K50" i="39"/>
  <c r="K51" i="39"/>
  <c r="K52" i="39"/>
  <c r="K53" i="39"/>
  <c r="K54" i="39"/>
  <c r="K55" i="39"/>
  <c r="K49" i="3"/>
  <c r="K50" i="3"/>
  <c r="K51" i="3"/>
  <c r="K52" i="3"/>
  <c r="K53" i="3"/>
  <c r="K54" i="3"/>
  <c r="K55" i="3"/>
  <c r="K55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32" i="14" s="1"/>
  <c r="K19" i="6"/>
  <c r="K20" i="6"/>
  <c r="K21" i="6"/>
  <c r="K22" i="6"/>
  <c r="K23" i="6"/>
  <c r="K24" i="6"/>
  <c r="K25" i="6"/>
  <c r="K26" i="6"/>
  <c r="K31" i="14" s="1"/>
  <c r="K27" i="6"/>
  <c r="K28" i="6"/>
  <c r="K29" i="6"/>
  <c r="K30" i="6"/>
  <c r="K31" i="6"/>
  <c r="K32" i="6"/>
  <c r="K33" i="6"/>
  <c r="K34" i="6"/>
  <c r="K16" i="14" s="1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2" i="6"/>
  <c r="K19" i="41"/>
  <c r="J10" i="14" s="1"/>
  <c r="K21" i="41"/>
  <c r="J6" i="14" s="1"/>
  <c r="K17" i="41"/>
  <c r="J12" i="14" s="1"/>
  <c r="K23" i="41"/>
  <c r="K13" i="41"/>
  <c r="J19" i="14" s="1"/>
  <c r="K10" i="41"/>
  <c r="K26" i="41"/>
  <c r="K3" i="41"/>
  <c r="K4" i="41"/>
  <c r="J13" i="14" s="1"/>
  <c r="K11" i="41"/>
  <c r="K15" i="41"/>
  <c r="K18" i="41"/>
  <c r="K22" i="41"/>
  <c r="J20" i="14" s="1"/>
  <c r="K16" i="41"/>
  <c r="K9" i="41"/>
  <c r="J7" i="14" s="1"/>
  <c r="K25" i="41"/>
  <c r="K12" i="41"/>
  <c r="J9" i="14" s="1"/>
  <c r="K24" i="41"/>
  <c r="J11" i="14" s="1"/>
  <c r="K6" i="41"/>
  <c r="J4" i="14" s="1"/>
  <c r="K5" i="41"/>
  <c r="K2" i="41"/>
  <c r="J28" i="14" s="1"/>
  <c r="K27" i="41"/>
  <c r="K28" i="41"/>
  <c r="K29" i="41"/>
  <c r="K30" i="41"/>
  <c r="K31" i="41"/>
  <c r="K32" i="41"/>
  <c r="K33" i="41"/>
  <c r="K34" i="41"/>
  <c r="J2" i="14" s="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20" i="41"/>
  <c r="K6" i="42"/>
  <c r="I20" i="14" s="1"/>
  <c r="K5" i="42"/>
  <c r="I4" i="14" s="1"/>
  <c r="K13" i="42"/>
  <c r="K3" i="42"/>
  <c r="K17" i="42"/>
  <c r="K9" i="42"/>
  <c r="I7" i="14" s="1"/>
  <c r="K7" i="42"/>
  <c r="K22" i="42"/>
  <c r="I9" i="14" s="1"/>
  <c r="K4" i="42"/>
  <c r="K20" i="42"/>
  <c r="K25" i="42"/>
  <c r="K15" i="42"/>
  <c r="I14" i="14" s="1"/>
  <c r="K19" i="42"/>
  <c r="I15" i="14" s="1"/>
  <c r="K16" i="42"/>
  <c r="I16" i="14" s="1"/>
  <c r="K23" i="42"/>
  <c r="K21" i="42"/>
  <c r="I30" i="14" s="1"/>
  <c r="K26" i="42"/>
  <c r="I19" i="14" s="1"/>
  <c r="K14" i="42"/>
  <c r="K8" i="42"/>
  <c r="I21" i="14" s="1"/>
  <c r="K12" i="42"/>
  <c r="K2" i="42"/>
  <c r="K27" i="42"/>
  <c r="K28" i="42"/>
  <c r="I11" i="14" s="1"/>
  <c r="K29" i="42"/>
  <c r="K30" i="42"/>
  <c r="K31" i="42"/>
  <c r="K32" i="42"/>
  <c r="K33" i="42"/>
  <c r="K34" i="42"/>
  <c r="K35" i="42"/>
  <c r="K36" i="42"/>
  <c r="I31" i="14" s="1"/>
  <c r="K37" i="42"/>
  <c r="K38" i="42"/>
  <c r="K39" i="42"/>
  <c r="K40" i="42"/>
  <c r="K41" i="42"/>
  <c r="K42" i="42"/>
  <c r="K43" i="42"/>
  <c r="K44" i="42"/>
  <c r="K45" i="42"/>
  <c r="K46" i="42"/>
  <c r="K47" i="42"/>
  <c r="K48" i="42"/>
  <c r="K49" i="42"/>
  <c r="K50" i="42"/>
  <c r="K51" i="42"/>
  <c r="K52" i="42"/>
  <c r="K53" i="42"/>
  <c r="K54" i="42"/>
  <c r="K55" i="42"/>
  <c r="K56" i="42"/>
  <c r="K57" i="42"/>
  <c r="K58" i="42"/>
  <c r="K24" i="42"/>
  <c r="I2" i="14" s="1"/>
  <c r="P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R27" i="14" s="1"/>
  <c r="N28" i="14"/>
  <c r="N29" i="14"/>
  <c r="N30" i="14"/>
  <c r="R30" i="14" s="1"/>
  <c r="N31" i="14"/>
  <c r="N32" i="14"/>
  <c r="N33" i="14"/>
  <c r="N34" i="14"/>
  <c r="N35" i="14"/>
  <c r="R35" i="14" s="1"/>
  <c r="N36" i="14"/>
  <c r="R36" i="14" s="1"/>
  <c r="N37" i="14"/>
  <c r="R37" i="14" s="1"/>
  <c r="N38" i="14"/>
  <c r="R38" i="14" s="1"/>
  <c r="N39" i="14"/>
  <c r="R39" i="14" s="1"/>
  <c r="N40" i="14"/>
  <c r="R40" i="14" s="1"/>
  <c r="N41" i="14"/>
  <c r="R41" i="14" s="1"/>
  <c r="N42" i="14"/>
  <c r="R42" i="14" s="1"/>
  <c r="N43" i="14"/>
  <c r="R43" i="14" s="1"/>
  <c r="N44" i="14"/>
  <c r="R44" i="14" s="1"/>
  <c r="N45" i="14"/>
  <c r="R45" i="14" s="1"/>
  <c r="N46" i="14"/>
  <c r="R46" i="14" s="1"/>
  <c r="N47" i="14"/>
  <c r="R47" i="14" s="1"/>
  <c r="N48" i="14"/>
  <c r="R48" i="14" s="1"/>
  <c r="N49" i="14"/>
  <c r="R49" i="14" s="1"/>
  <c r="N50" i="14"/>
  <c r="R50" i="14" s="1"/>
  <c r="N51" i="14"/>
  <c r="R51" i="14" s="1"/>
  <c r="N52" i="14"/>
  <c r="R52" i="14" s="1"/>
  <c r="N53" i="14"/>
  <c r="R53" i="14" s="1"/>
  <c r="N54" i="14"/>
  <c r="R54" i="14" s="1"/>
  <c r="N55" i="14"/>
  <c r="R55" i="14" s="1"/>
  <c r="P2" i="14"/>
  <c r="O2" i="14"/>
  <c r="N2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I41" i="14"/>
  <c r="M41" i="14" s="1"/>
  <c r="I42" i="14"/>
  <c r="M42" i="14" s="1"/>
  <c r="I43" i="14"/>
  <c r="M43" i="14" s="1"/>
  <c r="I44" i="14"/>
  <c r="M44" i="14" s="1"/>
  <c r="I45" i="14"/>
  <c r="M45" i="14" s="1"/>
  <c r="I46" i="14"/>
  <c r="M46" i="14" s="1"/>
  <c r="I47" i="14"/>
  <c r="M47" i="14" s="1"/>
  <c r="I48" i="14"/>
  <c r="M48" i="14" s="1"/>
  <c r="I49" i="14"/>
  <c r="M49" i="14" s="1"/>
  <c r="I50" i="14"/>
  <c r="M50" i="14" s="1"/>
  <c r="I51" i="14"/>
  <c r="M51" i="14" s="1"/>
  <c r="I52" i="14"/>
  <c r="M52" i="14" s="1"/>
  <c r="I53" i="14"/>
  <c r="M53" i="14" s="1"/>
  <c r="I54" i="14"/>
  <c r="M54" i="14" s="1"/>
  <c r="I55" i="14"/>
  <c r="M55" i="14" s="1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D41" i="14"/>
  <c r="H41" i="14" s="1"/>
  <c r="D42" i="14"/>
  <c r="H42" i="14" s="1"/>
  <c r="D43" i="14"/>
  <c r="H43" i="14" s="1"/>
  <c r="D44" i="14"/>
  <c r="H44" i="14" s="1"/>
  <c r="D45" i="14"/>
  <c r="H45" i="14" s="1"/>
  <c r="D46" i="14"/>
  <c r="H46" i="14" s="1"/>
  <c r="D47" i="14"/>
  <c r="H47" i="14" s="1"/>
  <c r="D48" i="14"/>
  <c r="H48" i="14" s="1"/>
  <c r="D49" i="14"/>
  <c r="H49" i="14" s="1"/>
  <c r="D50" i="14"/>
  <c r="H50" i="14" s="1"/>
  <c r="D51" i="14"/>
  <c r="H51" i="14" s="1"/>
  <c r="D52" i="14"/>
  <c r="H52" i="14" s="1"/>
  <c r="D53" i="14"/>
  <c r="H53" i="14" s="1"/>
  <c r="D54" i="14"/>
  <c r="H54" i="14" s="1"/>
  <c r="D55" i="14"/>
  <c r="H55" i="14" s="1"/>
  <c r="I36" i="14"/>
  <c r="M36" i="14" s="1"/>
  <c r="I37" i="14"/>
  <c r="M37" i="14" s="1"/>
  <c r="I38" i="14"/>
  <c r="M38" i="14" s="1"/>
  <c r="I39" i="14"/>
  <c r="M39" i="14" s="1"/>
  <c r="I40" i="14"/>
  <c r="M40" i="14" s="1"/>
  <c r="F36" i="14"/>
  <c r="F37" i="14"/>
  <c r="F38" i="14"/>
  <c r="F39" i="14"/>
  <c r="F40" i="14"/>
  <c r="E36" i="14"/>
  <c r="E37" i="14"/>
  <c r="E38" i="14"/>
  <c r="E39" i="14"/>
  <c r="E40" i="14"/>
  <c r="D36" i="14"/>
  <c r="H36" i="14" s="1"/>
  <c r="D37" i="14"/>
  <c r="H37" i="14" s="1"/>
  <c r="D38" i="14"/>
  <c r="H38" i="14" s="1"/>
  <c r="D39" i="14"/>
  <c r="H39" i="14" s="1"/>
  <c r="D40" i="14"/>
  <c r="H40" i="14" s="1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3" i="14"/>
  <c r="K34" i="14"/>
  <c r="K35" i="14"/>
  <c r="J3" i="14"/>
  <c r="J5" i="14"/>
  <c r="J15" i="14"/>
  <c r="J17" i="14"/>
  <c r="J18" i="14"/>
  <c r="J23" i="14"/>
  <c r="J24" i="14"/>
  <c r="J25" i="14"/>
  <c r="J26" i="14"/>
  <c r="J27" i="14"/>
  <c r="J29" i="14"/>
  <c r="J30" i="14"/>
  <c r="J31" i="14"/>
  <c r="J32" i="14"/>
  <c r="J33" i="14"/>
  <c r="J34" i="14"/>
  <c r="J35" i="14"/>
  <c r="I3" i="14"/>
  <c r="I8" i="14"/>
  <c r="I12" i="14"/>
  <c r="I25" i="14"/>
  <c r="I26" i="14"/>
  <c r="I27" i="14"/>
  <c r="I28" i="14"/>
  <c r="I29" i="14"/>
  <c r="I32" i="14"/>
  <c r="I33" i="14"/>
  <c r="I34" i="14"/>
  <c r="I35" i="14"/>
  <c r="K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2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H30" i="14" s="1"/>
  <c r="D31" i="14"/>
  <c r="H31" i="14" s="1"/>
  <c r="D32" i="14"/>
  <c r="D33" i="14"/>
  <c r="D34" i="14"/>
  <c r="D35" i="14"/>
  <c r="D2" i="14"/>
  <c r="D2" i="13"/>
  <c r="K28" i="40"/>
  <c r="K6" i="40"/>
  <c r="K23" i="40"/>
  <c r="I5" i="13" s="1"/>
  <c r="K17" i="40"/>
  <c r="I6" i="13" s="1"/>
  <c r="K18" i="40"/>
  <c r="K16" i="40"/>
  <c r="K3" i="40"/>
  <c r="K13" i="40"/>
  <c r="K7" i="40"/>
  <c r="K8" i="40"/>
  <c r="I13" i="13"/>
  <c r="K15" i="40"/>
  <c r="K14" i="40"/>
  <c r="I15" i="13" s="1"/>
  <c r="K20" i="40"/>
  <c r="I16" i="13" s="1"/>
  <c r="K2" i="40"/>
  <c r="I17" i="13" s="1"/>
  <c r="K24" i="40"/>
  <c r="K22" i="40"/>
  <c r="I19" i="13" s="1"/>
  <c r="K12" i="40"/>
  <c r="K19" i="40"/>
  <c r="I21" i="13" s="1"/>
  <c r="K29" i="40"/>
  <c r="I22" i="13" s="1"/>
  <c r="K4" i="40"/>
  <c r="I23" i="13" s="1"/>
  <c r="K25" i="40"/>
  <c r="I24" i="13" s="1"/>
  <c r="K9" i="40"/>
  <c r="I25" i="13" s="1"/>
  <c r="K27" i="40"/>
  <c r="K11" i="40"/>
  <c r="I27" i="13" s="1"/>
  <c r="K10" i="40"/>
  <c r="K21" i="40"/>
  <c r="I29" i="13" s="1"/>
  <c r="K30" i="40"/>
  <c r="I30" i="13" s="1"/>
  <c r="K26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5" i="40"/>
  <c r="K16" i="39"/>
  <c r="K4" i="39"/>
  <c r="K21" i="39"/>
  <c r="K24" i="39"/>
  <c r="K19" i="39"/>
  <c r="J13" i="13"/>
  <c r="J12" i="13"/>
  <c r="J11" i="13"/>
  <c r="J18" i="13"/>
  <c r="J6" i="13"/>
  <c r="J5" i="13"/>
  <c r="J4" i="13"/>
  <c r="J3" i="13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23" i="39"/>
  <c r="N7" i="46"/>
  <c r="K25" i="12"/>
  <c r="K23" i="16" s="1"/>
  <c r="K24" i="12"/>
  <c r="K6" i="16" s="1"/>
  <c r="K23" i="12"/>
  <c r="K18" i="16" s="1"/>
  <c r="K22" i="12"/>
  <c r="K10" i="16" s="1"/>
  <c r="K21" i="12"/>
  <c r="K16" i="16" s="1"/>
  <c r="K20" i="12"/>
  <c r="K12" i="16" s="1"/>
  <c r="K18" i="12"/>
  <c r="K7" i="16" s="1"/>
  <c r="K17" i="12"/>
  <c r="K2" i="16" s="1"/>
  <c r="K16" i="12"/>
  <c r="K22" i="16" s="1"/>
  <c r="K15" i="12"/>
  <c r="K9" i="16" s="1"/>
  <c r="K19" i="12"/>
  <c r="K17" i="16" s="1"/>
  <c r="K14" i="12"/>
  <c r="K5" i="16" s="1"/>
  <c r="K13" i="12"/>
  <c r="K25" i="16" s="1"/>
  <c r="K12" i="12"/>
  <c r="K3" i="16" s="1"/>
  <c r="K11" i="12"/>
  <c r="K21" i="16" s="1"/>
  <c r="K10" i="12"/>
  <c r="K14" i="16" s="1"/>
  <c r="K9" i="12"/>
  <c r="K15" i="16" s="1"/>
  <c r="K8" i="12"/>
  <c r="K24" i="16" s="1"/>
  <c r="K7" i="12"/>
  <c r="K20" i="16" s="1"/>
  <c r="K6" i="12"/>
  <c r="K8" i="16" s="1"/>
  <c r="K5" i="12"/>
  <c r="K11" i="16" s="1"/>
  <c r="K4" i="12"/>
  <c r="K13" i="16" s="1"/>
  <c r="K3" i="12"/>
  <c r="K4" i="16" s="1"/>
  <c r="K2" i="12"/>
  <c r="K19" i="16" s="1"/>
  <c r="K25" i="11"/>
  <c r="J11" i="16" s="1"/>
  <c r="K20" i="11"/>
  <c r="J6" i="16" s="1"/>
  <c r="K24" i="11"/>
  <c r="J12" i="16" s="1"/>
  <c r="K23" i="11"/>
  <c r="J4" i="16" s="1"/>
  <c r="K22" i="11"/>
  <c r="J25" i="16" s="1"/>
  <c r="K21" i="11"/>
  <c r="J10" i="16" s="1"/>
  <c r="K19" i="11"/>
  <c r="J13" i="16" s="1"/>
  <c r="K18" i="11"/>
  <c r="J24" i="16" s="1"/>
  <c r="K17" i="11"/>
  <c r="J2" i="16" s="1"/>
  <c r="K9" i="11"/>
  <c r="J18" i="16" s="1"/>
  <c r="K16" i="11"/>
  <c r="J15" i="16" s="1"/>
  <c r="K14" i="11"/>
  <c r="J21" i="16" s="1"/>
  <c r="K15" i="11"/>
  <c r="J7" i="16" s="1"/>
  <c r="K13" i="11"/>
  <c r="J8" i="16" s="1"/>
  <c r="K12" i="11"/>
  <c r="J3" i="16" s="1"/>
  <c r="K11" i="11"/>
  <c r="J19" i="16" s="1"/>
  <c r="K10" i="11"/>
  <c r="J17" i="16" s="1"/>
  <c r="K8" i="11"/>
  <c r="J5" i="16" s="1"/>
  <c r="K7" i="11"/>
  <c r="J20" i="16" s="1"/>
  <c r="K6" i="11"/>
  <c r="J22" i="16" s="1"/>
  <c r="K5" i="11"/>
  <c r="J14" i="16" s="1"/>
  <c r="K4" i="11"/>
  <c r="J9" i="16" s="1"/>
  <c r="K3" i="11"/>
  <c r="J23" i="16" s="1"/>
  <c r="K2" i="11"/>
  <c r="J16" i="16" s="1"/>
  <c r="K2" i="10"/>
  <c r="I2" i="16" s="1"/>
  <c r="K3" i="10"/>
  <c r="I3" i="16" s="1"/>
  <c r="K4" i="10"/>
  <c r="I4" i="16" s="1"/>
  <c r="K5" i="10"/>
  <c r="I5" i="16" s="1"/>
  <c r="K6" i="10"/>
  <c r="I6" i="16" s="1"/>
  <c r="K7" i="10"/>
  <c r="I7" i="16" s="1"/>
  <c r="K8" i="10"/>
  <c r="I8" i="16" s="1"/>
  <c r="K9" i="10"/>
  <c r="I9" i="16" s="1"/>
  <c r="K16" i="10"/>
  <c r="I16" i="16" s="1"/>
  <c r="K10" i="10"/>
  <c r="I10" i="16" s="1"/>
  <c r="K11" i="10"/>
  <c r="I11" i="16" s="1"/>
  <c r="K12" i="10"/>
  <c r="I12" i="16" s="1"/>
  <c r="K13" i="10"/>
  <c r="I13" i="16" s="1"/>
  <c r="K14" i="10"/>
  <c r="I14" i="16" s="1"/>
  <c r="K15" i="10"/>
  <c r="I15" i="16" s="1"/>
  <c r="K18" i="10"/>
  <c r="I18" i="16" s="1"/>
  <c r="K19" i="10"/>
  <c r="I19" i="16" s="1"/>
  <c r="K20" i="10"/>
  <c r="I20" i="16" s="1"/>
  <c r="K21" i="10"/>
  <c r="I21" i="16" s="1"/>
  <c r="K22" i="10"/>
  <c r="I22" i="16" s="1"/>
  <c r="K23" i="10"/>
  <c r="I23" i="16" s="1"/>
  <c r="K24" i="10"/>
  <c r="I24" i="16" s="1"/>
  <c r="K25" i="10"/>
  <c r="I25" i="16" s="1"/>
  <c r="K17" i="10"/>
  <c r="I17" i="16" s="1"/>
  <c r="K18" i="9"/>
  <c r="K12" i="15" s="1"/>
  <c r="K17" i="9"/>
  <c r="K10" i="15" s="1"/>
  <c r="K16" i="9"/>
  <c r="K9" i="15" s="1"/>
  <c r="K15" i="9"/>
  <c r="K13" i="15" s="1"/>
  <c r="K13" i="9"/>
  <c r="K16" i="15" s="1"/>
  <c r="K12" i="9"/>
  <c r="K4" i="15" s="1"/>
  <c r="K11" i="9"/>
  <c r="K10" i="9"/>
  <c r="K18" i="15" s="1"/>
  <c r="K9" i="9"/>
  <c r="K8" i="15" s="1"/>
  <c r="K8" i="9"/>
  <c r="K14" i="15" s="1"/>
  <c r="K7" i="9"/>
  <c r="K6" i="9"/>
  <c r="K6" i="15" s="1"/>
  <c r="K5" i="9"/>
  <c r="K7" i="15" s="1"/>
  <c r="K4" i="9"/>
  <c r="K14" i="9"/>
  <c r="K15" i="15" s="1"/>
  <c r="K3" i="9"/>
  <c r="K5" i="15" s="1"/>
  <c r="K2" i="9"/>
  <c r="K2" i="15" s="1"/>
  <c r="K16" i="7"/>
  <c r="K15" i="7"/>
  <c r="I15" i="15" s="1"/>
  <c r="K14" i="7"/>
  <c r="I17" i="15" s="1"/>
  <c r="K13" i="7"/>
  <c r="I13" i="15" s="1"/>
  <c r="K12" i="7"/>
  <c r="I12" i="15" s="1"/>
  <c r="K11" i="7"/>
  <c r="I11" i="15" s="1"/>
  <c r="K10" i="7"/>
  <c r="I10" i="15" s="1"/>
  <c r="K9" i="7"/>
  <c r="I9" i="15" s="1"/>
  <c r="K8" i="7"/>
  <c r="K7" i="7"/>
  <c r="I7" i="15" s="1"/>
  <c r="K2" i="7"/>
  <c r="K6" i="7"/>
  <c r="I6" i="15" s="1"/>
  <c r="K5" i="7"/>
  <c r="I5" i="15" s="1"/>
  <c r="K4" i="7"/>
  <c r="I4" i="15" s="1"/>
  <c r="K3" i="7"/>
  <c r="I3" i="15" s="1"/>
  <c r="K2" i="8"/>
  <c r="J8" i="15" s="1"/>
  <c r="K3" i="8"/>
  <c r="J10" i="15" s="1"/>
  <c r="K4" i="8"/>
  <c r="J17" i="15" s="1"/>
  <c r="K5" i="8"/>
  <c r="J11" i="15" s="1"/>
  <c r="K6" i="8"/>
  <c r="J12" i="15" s="1"/>
  <c r="K8" i="8"/>
  <c r="J9" i="15" s="1"/>
  <c r="K9" i="8"/>
  <c r="J5" i="15" s="1"/>
  <c r="K10" i="8"/>
  <c r="J7" i="15" s="1"/>
  <c r="K11" i="8"/>
  <c r="J15" i="15" s="1"/>
  <c r="K7" i="8"/>
  <c r="J2" i="15" s="1"/>
  <c r="K12" i="8"/>
  <c r="J3" i="15" s="1"/>
  <c r="K14" i="8"/>
  <c r="J18" i="15" s="1"/>
  <c r="K13" i="8"/>
  <c r="J4" i="15" s="1"/>
  <c r="K15" i="8"/>
  <c r="K16" i="8"/>
  <c r="J16" i="15" s="1"/>
  <c r="K17" i="8"/>
  <c r="K18" i="8"/>
  <c r="J13" i="15" s="1"/>
  <c r="K19" i="8"/>
  <c r="K40" i="3"/>
  <c r="K41" i="3"/>
  <c r="K42" i="3"/>
  <c r="K43" i="3"/>
  <c r="K44" i="3"/>
  <c r="K45" i="3"/>
  <c r="K46" i="3"/>
  <c r="K47" i="3"/>
  <c r="K18" i="3"/>
  <c r="K48" i="3"/>
  <c r="N38" i="46"/>
  <c r="N27" i="46"/>
  <c r="N33" i="46"/>
  <c r="N29" i="46"/>
  <c r="N34" i="46"/>
  <c r="N36" i="46"/>
  <c r="N39" i="46"/>
  <c r="J21" i="14" l="1"/>
  <c r="J16" i="14"/>
  <c r="J22" i="14"/>
  <c r="M22" i="14" s="1"/>
  <c r="J14" i="14"/>
  <c r="M14" i="14" s="1"/>
  <c r="J8" i="14"/>
  <c r="M8" i="14" s="1"/>
  <c r="J8" i="13"/>
  <c r="J10" i="13"/>
  <c r="J19" i="13"/>
  <c r="J9" i="13"/>
  <c r="I22" i="14"/>
  <c r="I13" i="14"/>
  <c r="M13" i="14" s="1"/>
  <c r="I6" i="14"/>
  <c r="M6" i="14" s="1"/>
  <c r="I24" i="14"/>
  <c r="I5" i="14"/>
  <c r="M5" i="14" s="1"/>
  <c r="I23" i="14"/>
  <c r="I18" i="14"/>
  <c r="I2" i="13"/>
  <c r="I18" i="13"/>
  <c r="I3" i="13"/>
  <c r="I4" i="13"/>
  <c r="I12" i="13"/>
  <c r="I10" i="13"/>
  <c r="I9" i="13"/>
  <c r="I8" i="13"/>
  <c r="I10" i="14"/>
  <c r="M10" i="14" s="1"/>
  <c r="I17" i="14"/>
  <c r="M17" i="14" s="1"/>
  <c r="J14" i="13"/>
  <c r="J7" i="13"/>
  <c r="I26" i="13"/>
  <c r="I20" i="13"/>
  <c r="R11" i="14"/>
  <c r="H23" i="14"/>
  <c r="R3" i="14"/>
  <c r="H6" i="14"/>
  <c r="H15" i="14"/>
  <c r="R19" i="14"/>
  <c r="H7" i="14"/>
  <c r="M24" i="14"/>
  <c r="R6" i="14"/>
  <c r="I11" i="13"/>
  <c r="I31" i="13"/>
  <c r="I14" i="13"/>
  <c r="I7" i="13"/>
  <c r="I28" i="13"/>
  <c r="R22" i="14"/>
  <c r="H22" i="14"/>
  <c r="R14" i="14"/>
  <c r="H14" i="14"/>
  <c r="M24" i="16"/>
  <c r="M9" i="16"/>
  <c r="M6" i="16"/>
  <c r="M15" i="16"/>
  <c r="M22" i="16"/>
  <c r="M23" i="16"/>
  <c r="M19" i="16"/>
  <c r="M14" i="16"/>
  <c r="M2" i="16"/>
  <c r="M4" i="16"/>
  <c r="M21" i="16"/>
  <c r="M7" i="16"/>
  <c r="M13" i="16"/>
  <c r="M3" i="16"/>
  <c r="M12" i="16"/>
  <c r="M11" i="16"/>
  <c r="M25" i="16"/>
  <c r="M16" i="16"/>
  <c r="M8" i="16"/>
  <c r="M5" i="16"/>
  <c r="M10" i="16"/>
  <c r="M20" i="16"/>
  <c r="M17" i="16"/>
  <c r="M18" i="16"/>
  <c r="R18" i="14"/>
  <c r="R10" i="14"/>
  <c r="H34" i="14"/>
  <c r="H26" i="14"/>
  <c r="H18" i="14"/>
  <c r="H10" i="14"/>
  <c r="H33" i="14"/>
  <c r="H25" i="14"/>
  <c r="H17" i="14"/>
  <c r="H9" i="14"/>
  <c r="M4" i="14"/>
  <c r="H32" i="14"/>
  <c r="H24" i="14"/>
  <c r="H16" i="14"/>
  <c r="H8" i="14"/>
  <c r="I14" i="15"/>
  <c r="H15" i="15"/>
  <c r="H7" i="15"/>
  <c r="R12" i="15"/>
  <c r="R4" i="15"/>
  <c r="M2" i="15"/>
  <c r="R13" i="15"/>
  <c r="J14" i="15"/>
  <c r="H13" i="15"/>
  <c r="H5" i="15"/>
  <c r="R18" i="15"/>
  <c r="R10" i="15"/>
  <c r="R2" i="15"/>
  <c r="R16" i="15"/>
  <c r="M16" i="15"/>
  <c r="M8" i="15"/>
  <c r="M15" i="15"/>
  <c r="M7" i="15"/>
  <c r="K17" i="15"/>
  <c r="M6" i="15"/>
  <c r="M13" i="15"/>
  <c r="M5" i="15"/>
  <c r="M9" i="15"/>
  <c r="M12" i="15"/>
  <c r="M4" i="15"/>
  <c r="M17" i="15"/>
  <c r="H16" i="15"/>
  <c r="H8" i="15"/>
  <c r="M11" i="15"/>
  <c r="M3" i="15"/>
  <c r="R14" i="15"/>
  <c r="R6" i="15"/>
  <c r="M18" i="15"/>
  <c r="M10" i="15"/>
  <c r="M21" i="14"/>
  <c r="R34" i="14"/>
  <c r="R26" i="14"/>
  <c r="M16" i="14"/>
  <c r="R33" i="14"/>
  <c r="R25" i="14"/>
  <c r="R17" i="14"/>
  <c r="R9" i="14"/>
  <c r="M7" i="14"/>
  <c r="M23" i="14"/>
  <c r="M15" i="14"/>
  <c r="M27" i="14"/>
  <c r="M19" i="14"/>
  <c r="M3" i="14"/>
  <c r="H29" i="14"/>
  <c r="H21" i="14"/>
  <c r="H13" i="14"/>
  <c r="H5" i="14"/>
  <c r="M26" i="14"/>
  <c r="M18" i="14"/>
  <c r="H28" i="14"/>
  <c r="H20" i="14"/>
  <c r="H12" i="14"/>
  <c r="H4" i="14"/>
  <c r="M35" i="14"/>
  <c r="R29" i="14"/>
  <c r="R21" i="14"/>
  <c r="R13" i="14"/>
  <c r="R5" i="14"/>
  <c r="M32" i="14"/>
  <c r="M34" i="14"/>
  <c r="R32" i="14"/>
  <c r="R24" i="14"/>
  <c r="R16" i="14"/>
  <c r="R8" i="14"/>
  <c r="M33" i="14"/>
  <c r="R31" i="14"/>
  <c r="R23" i="14"/>
  <c r="R15" i="14"/>
  <c r="R7" i="14"/>
  <c r="M28" i="14"/>
  <c r="M20" i="14"/>
  <c r="M12" i="14"/>
  <c r="M25" i="14"/>
  <c r="H35" i="14"/>
  <c r="H27" i="14"/>
  <c r="H19" i="14"/>
  <c r="H11" i="14"/>
  <c r="H3" i="14"/>
  <c r="M31" i="14"/>
  <c r="M11" i="14"/>
  <c r="M30" i="14"/>
  <c r="M9" i="14"/>
  <c r="M29" i="14"/>
  <c r="M2" i="14"/>
  <c r="R28" i="14"/>
  <c r="R20" i="14"/>
  <c r="R12" i="14"/>
  <c r="R4" i="14"/>
  <c r="H2" i="14"/>
  <c r="R2" i="14"/>
  <c r="D17" i="13"/>
  <c r="E12" i="13"/>
  <c r="E36" i="13"/>
  <c r="R13" i="13"/>
  <c r="R3" i="13"/>
  <c r="E4" i="13"/>
  <c r="D7" i="13"/>
  <c r="D29" i="13"/>
  <c r="E30" i="13"/>
  <c r="E9" i="13"/>
  <c r="R10" i="13"/>
  <c r="R37" i="13"/>
  <c r="E19" i="13"/>
  <c r="D31" i="13"/>
  <c r="D32" i="13"/>
  <c r="E38" i="13"/>
  <c r="E8" i="13"/>
  <c r="R23" i="13"/>
  <c r="E11" i="13"/>
  <c r="D26" i="13"/>
  <c r="D44" i="13"/>
  <c r="D43" i="13"/>
  <c r="D15" i="13"/>
  <c r="E14" i="13"/>
  <c r="R46" i="13"/>
  <c r="R16" i="13"/>
  <c r="R25" i="13"/>
  <c r="R40" i="13"/>
  <c r="D18" i="13"/>
  <c r="D33" i="13"/>
  <c r="E35" i="13"/>
  <c r="R48" i="13"/>
  <c r="R22" i="13"/>
  <c r="R21" i="13"/>
  <c r="R41" i="13"/>
  <c r="D24" i="13"/>
  <c r="D45" i="13"/>
  <c r="D42" i="13"/>
  <c r="E47" i="13"/>
  <c r="D6" i="13"/>
  <c r="M14" i="15" l="1"/>
  <c r="D34" i="13"/>
  <c r="R39" i="13"/>
  <c r="D28" i="13"/>
  <c r="E28" i="13"/>
  <c r="E32" i="13"/>
  <c r="H32" i="13" s="1"/>
  <c r="D21" i="13"/>
  <c r="D20" i="13"/>
  <c r="E21" i="13"/>
  <c r="D35" i="13"/>
  <c r="H35" i="13" s="1"/>
  <c r="D19" i="13"/>
  <c r="H19" i="13" s="1"/>
  <c r="E34" i="13"/>
  <c r="R47" i="13"/>
  <c r="D40" i="13"/>
  <c r="D9" i="13"/>
  <c r="H9" i="13" s="1"/>
  <c r="E33" i="13"/>
  <c r="H33" i="13" s="1"/>
  <c r="R35" i="13"/>
  <c r="D25" i="13"/>
  <c r="E25" i="13"/>
  <c r="E29" i="13"/>
  <c r="H29" i="13" s="1"/>
  <c r="R14" i="13"/>
  <c r="D14" i="13"/>
  <c r="H14" i="13" s="1"/>
  <c r="D4" i="13"/>
  <c r="H4" i="13" s="1"/>
  <c r="E15" i="13"/>
  <c r="H15" i="13" s="1"/>
  <c r="R8" i="13"/>
  <c r="D36" i="13"/>
  <c r="H36" i="13" s="1"/>
  <c r="E43" i="13"/>
  <c r="H43" i="13" s="1"/>
  <c r="R9" i="13"/>
  <c r="D47" i="13"/>
  <c r="H47" i="13" s="1"/>
  <c r="D11" i="13"/>
  <c r="H11" i="13" s="1"/>
  <c r="E42" i="13"/>
  <c r="H42" i="13" s="1"/>
  <c r="E17" i="13"/>
  <c r="H17" i="13" s="1"/>
  <c r="R36" i="13"/>
  <c r="D41" i="13"/>
  <c r="D8" i="13"/>
  <c r="H8" i="13" s="1"/>
  <c r="E45" i="13"/>
  <c r="H45" i="13" s="1"/>
  <c r="D22" i="13"/>
  <c r="D16" i="13"/>
  <c r="D39" i="13"/>
  <c r="D37" i="13"/>
  <c r="D3" i="13"/>
  <c r="E24" i="13"/>
  <c r="H24" i="13" s="1"/>
  <c r="E18" i="13"/>
  <c r="H18" i="13" s="1"/>
  <c r="E44" i="13"/>
  <c r="H44" i="13" s="1"/>
  <c r="E31" i="13"/>
  <c r="H31" i="13" s="1"/>
  <c r="E6" i="13"/>
  <c r="H6" i="13" s="1"/>
  <c r="R42" i="13"/>
  <c r="R34" i="13"/>
  <c r="R15" i="13"/>
  <c r="R38" i="13"/>
  <c r="R30" i="13"/>
  <c r="R12" i="13"/>
  <c r="D48" i="13"/>
  <c r="D46" i="13"/>
  <c r="D23" i="13"/>
  <c r="D10" i="13"/>
  <c r="D13" i="13"/>
  <c r="E41" i="13"/>
  <c r="E40" i="13"/>
  <c r="E26" i="13"/>
  <c r="H26" i="13" s="1"/>
  <c r="E20" i="13"/>
  <c r="E7" i="13"/>
  <c r="H7" i="13" s="1"/>
  <c r="R45" i="13"/>
  <c r="R33" i="13"/>
  <c r="R43" i="13"/>
  <c r="R32" i="13"/>
  <c r="R29" i="13"/>
  <c r="R17" i="13"/>
  <c r="R24" i="13"/>
  <c r="R18" i="13"/>
  <c r="R44" i="13"/>
  <c r="R31" i="13"/>
  <c r="R28" i="13"/>
  <c r="R6" i="13"/>
  <c r="D38" i="13"/>
  <c r="H38" i="13" s="1"/>
  <c r="D30" i="13"/>
  <c r="H30" i="13" s="1"/>
  <c r="D12" i="13"/>
  <c r="H12" i="13" s="1"/>
  <c r="E22" i="13"/>
  <c r="E16" i="13"/>
  <c r="E39" i="13"/>
  <c r="E37" i="13"/>
  <c r="E3" i="13"/>
  <c r="R26" i="13"/>
  <c r="R20" i="13"/>
  <c r="R7" i="13"/>
  <c r="E48" i="13"/>
  <c r="E46" i="13"/>
  <c r="E23" i="13"/>
  <c r="E10" i="13"/>
  <c r="E13" i="13"/>
  <c r="R11" i="13"/>
  <c r="R19" i="13"/>
  <c r="R4" i="13"/>
  <c r="H34" i="13" l="1"/>
  <c r="H28" i="13"/>
  <c r="H25" i="13"/>
  <c r="H21" i="13"/>
  <c r="H23" i="13"/>
  <c r="H46" i="13"/>
  <c r="H3" i="13"/>
  <c r="H48" i="13"/>
  <c r="H37" i="13"/>
  <c r="H39" i="13"/>
  <c r="H16" i="13"/>
  <c r="H22" i="13"/>
  <c r="H13" i="13"/>
  <c r="H41" i="13"/>
  <c r="H40" i="13"/>
  <c r="H10" i="13"/>
  <c r="H20" i="13"/>
  <c r="K26" i="10" l="1"/>
  <c r="K27" i="10"/>
  <c r="K28" i="10"/>
  <c r="K29" i="10"/>
  <c r="K30" i="10"/>
  <c r="M10" i="13"/>
  <c r="N31" i="46"/>
  <c r="N28" i="46"/>
  <c r="N32" i="46"/>
  <c r="N35" i="46"/>
  <c r="N30" i="46"/>
  <c r="N12" i="46"/>
  <c r="N4" i="46"/>
  <c r="N18" i="46"/>
  <c r="N21" i="46"/>
  <c r="N16" i="46"/>
  <c r="N9" i="46"/>
  <c r="N20" i="46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M37" i="13"/>
  <c r="M32" i="13"/>
  <c r="M29" i="13"/>
  <c r="M19" i="13"/>
  <c r="M38" i="13"/>
  <c r="K12" i="13" l="1"/>
  <c r="M12" i="13" s="1"/>
  <c r="K46" i="13"/>
  <c r="M17" i="13"/>
  <c r="M11" i="13"/>
  <c r="M13" i="13"/>
  <c r="M22" i="13"/>
  <c r="M16" i="13"/>
  <c r="M24" i="13"/>
  <c r="M15" i="13"/>
  <c r="M26" i="13"/>
  <c r="M39" i="13"/>
  <c r="M3" i="13"/>
  <c r="M41" i="13"/>
  <c r="M47" i="13"/>
  <c r="M42" i="13"/>
  <c r="M36" i="13"/>
  <c r="M44" i="13"/>
  <c r="M14" i="13"/>
  <c r="M33" i="13"/>
  <c r="M34" i="13"/>
  <c r="K31" i="8"/>
  <c r="K30" i="8"/>
  <c r="K29" i="8"/>
  <c r="K27" i="8"/>
  <c r="K26" i="8"/>
  <c r="K25" i="8"/>
  <c r="K24" i="8"/>
  <c r="K23" i="8"/>
  <c r="K22" i="8"/>
  <c r="K21" i="8"/>
  <c r="K20" i="8"/>
  <c r="M9" i="13" l="1"/>
  <c r="M8" i="13"/>
  <c r="M28" i="13"/>
  <c r="M25" i="13"/>
  <c r="M48" i="13"/>
  <c r="M45" i="13"/>
  <c r="M18" i="13"/>
  <c r="M40" i="13"/>
  <c r="M35" i="13"/>
  <c r="M43" i="13"/>
  <c r="M46" i="13"/>
  <c r="M21" i="13"/>
  <c r="M20" i="13"/>
  <c r="M30" i="13"/>
  <c r="M23" i="13"/>
  <c r="M7" i="13"/>
  <c r="M4" i="13"/>
  <c r="M31" i="13"/>
  <c r="M6" i="13"/>
  <c r="C2" i="29"/>
  <c r="B2" i="29"/>
  <c r="O2" i="13" l="1"/>
  <c r="R2" i="13" s="1"/>
  <c r="D27" i="13"/>
  <c r="R27" i="13"/>
  <c r="E27" i="13"/>
  <c r="R5" i="13"/>
  <c r="E5" i="13"/>
  <c r="D5" i="13"/>
  <c r="E2" i="13"/>
  <c r="J2" i="13"/>
  <c r="H2" i="13" l="1"/>
  <c r="H27" i="13"/>
  <c r="H5" i="13"/>
  <c r="M5" i="13"/>
  <c r="M2" i="13"/>
  <c r="M27" i="13"/>
  <c r="K28" i="8" l="1"/>
  <c r="D1048558" i="13" l="1"/>
  <c r="G1048558" i="13" s="1"/>
</calcChain>
</file>

<file path=xl/sharedStrings.xml><?xml version="1.0" encoding="utf-8"?>
<sst xmlns="http://schemas.openxmlformats.org/spreadsheetml/2006/main" count="846" uniqueCount="155">
  <si>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</si>
  <si>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</si>
  <si>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</si>
  <si>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</si>
  <si>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</si>
  <si>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</si>
  <si>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</si>
  <si>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</si>
  <si>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</si>
  <si>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</si>
  <si>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Day 1 TL</t>
  </si>
  <si>
    <t>Day 2 TL</t>
  </si>
  <si>
    <t>Total TL</t>
  </si>
  <si>
    <t>Day 1 points</t>
  </si>
  <si>
    <t>Day 2 Points</t>
  </si>
  <si>
    <t>Day 1 Time</t>
  </si>
  <si>
    <t>Day 2 Time</t>
  </si>
  <si>
    <t>Day 3 TL</t>
  </si>
  <si>
    <t>Day 3 Points</t>
  </si>
  <si>
    <t>Total Pts.</t>
  </si>
  <si>
    <t>Day 3 Time</t>
  </si>
  <si>
    <t>James Butler</t>
  </si>
  <si>
    <t>Eli</t>
  </si>
  <si>
    <t>Dolly</t>
  </si>
  <si>
    <t>Dwayne Hurliman</t>
  </si>
  <si>
    <t>Molly</t>
  </si>
  <si>
    <t>Mike Thompson</t>
  </si>
  <si>
    <t>HP</t>
  </si>
  <si>
    <t>Obstacle #6</t>
  </si>
  <si>
    <t>Todd TL Day 1</t>
  </si>
  <si>
    <t xml:space="preserve"> Todd TL Day 2</t>
  </si>
  <si>
    <t>Tday 1</t>
  </si>
  <si>
    <t>T Day 2 Time</t>
  </si>
  <si>
    <t>T Day 1</t>
  </si>
  <si>
    <t>T Day 2</t>
  </si>
  <si>
    <t>Todd Day 1</t>
  </si>
  <si>
    <t>Todd Day 2</t>
  </si>
  <si>
    <t>Todd Day 3</t>
  </si>
  <si>
    <t>todd day 2</t>
  </si>
  <si>
    <t>Todd Day2</t>
  </si>
  <si>
    <t>Day 4 TL</t>
  </si>
  <si>
    <t>Day 4 Points</t>
  </si>
  <si>
    <t>Day 4 Time</t>
  </si>
  <si>
    <t>timeline</t>
  </si>
  <si>
    <t>points</t>
  </si>
  <si>
    <t>time</t>
  </si>
  <si>
    <r>
      <t>Look back for Handler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</si>
  <si>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Dog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</si>
  <si>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Day 2</t>
    </r>
    <r>
      <rPr>
        <sz val="11"/>
        <color theme="1"/>
        <rFont val="Calibri"/>
        <family val="2"/>
      </rPr>
      <t>: =VLOOKUP(what you’re looking for, the table to search for, what column # you want in the search area, FALSE)…..then copy 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cell and drag down and copy in that column</t>
    </r>
  </si>
  <si>
    <t>Error Reasons:</t>
  </si>
  <si>
    <t>-Names misspelled or spelled different on spreadsheets</t>
  </si>
  <si>
    <t>-Spaces in the number columns (there can’t be any spaces)</t>
  </si>
  <si>
    <r>
      <t>Make timelines without entering colons</t>
    </r>
    <r>
      <rPr>
        <sz val="11"/>
        <color theme="1"/>
        <rFont val="Calibri"/>
        <family val="2"/>
      </rPr>
      <t>: select column, right click, Format Cells, Numbers, Custom, enter 00\:00 (this must be done before entering any numbers)</t>
    </r>
  </si>
  <si>
    <t>******Add $ before the letter &amp; $ before the number on your search area in the formula.</t>
  </si>
  <si>
    <t>Password to unlock the form is 123</t>
  </si>
  <si>
    <t>Nap</t>
  </si>
  <si>
    <t>Glen</t>
  </si>
  <si>
    <t>Gus</t>
  </si>
  <si>
    <t>Pete</t>
  </si>
  <si>
    <t>David Henry</t>
  </si>
  <si>
    <t>Syd</t>
  </si>
  <si>
    <t>Bill</t>
  </si>
  <si>
    <t>Buck</t>
  </si>
  <si>
    <t>Gene</t>
  </si>
  <si>
    <t>Dallas</t>
  </si>
  <si>
    <t>Alice</t>
  </si>
  <si>
    <t>Jeff Christiansen</t>
  </si>
  <si>
    <t>Lite</t>
  </si>
  <si>
    <t>Verona Butler</t>
  </si>
  <si>
    <t>Roxie</t>
  </si>
  <si>
    <t>To Lock Formulas:</t>
  </si>
  <si>
    <t>Right click on any cell and select "Format Cells ...". In the Protection tab, remove the checkmark next to "Locked". Click OK</t>
  </si>
  <si>
    <t>Right-click on it and select “Format cells ...” again. In the Protection tab, check the box next to Blocked.</t>
  </si>
  <si>
    <t>Select the “Check” menu in Excel and click the “Protect sheet” button. Assign a password and confirm this twice</t>
  </si>
  <si>
    <t>Use the mouse to select the cells or the range that you want to protect.</t>
  </si>
  <si>
    <t>Select all cells of the table with Ctrl + A or click in the top left corner of the table</t>
  </si>
  <si>
    <t>Tommy Blessing</t>
  </si>
  <si>
    <t>Henry</t>
  </si>
  <si>
    <t>Bea</t>
  </si>
  <si>
    <t>Duke</t>
  </si>
  <si>
    <t>Mady</t>
  </si>
  <si>
    <t>Chris Timmons</t>
  </si>
  <si>
    <t>Jaff</t>
  </si>
  <si>
    <t>Lincoln Rogers</t>
  </si>
  <si>
    <t>Ada</t>
  </si>
  <si>
    <t>Chet</t>
  </si>
  <si>
    <t>Tuco</t>
  </si>
  <si>
    <t>Todd Jessen</t>
  </si>
  <si>
    <t>Judge</t>
  </si>
  <si>
    <t>Tru</t>
  </si>
  <si>
    <t>Stockman</t>
  </si>
  <si>
    <t>Lowell Rogers</t>
  </si>
  <si>
    <t>Randy Burns</t>
  </si>
  <si>
    <t>Patch</t>
  </si>
  <si>
    <t>Kevin Behunin</t>
  </si>
  <si>
    <t>Greendog</t>
  </si>
  <si>
    <t>Holt</t>
  </si>
  <si>
    <t>Open Horseback</t>
  </si>
  <si>
    <t xml:space="preserve">David Henry </t>
  </si>
  <si>
    <t>Stuart Mitchell</t>
  </si>
  <si>
    <t>Cady</t>
  </si>
  <si>
    <t>Rip</t>
  </si>
  <si>
    <t>Randy Mooney</t>
  </si>
  <si>
    <t>Buzz Shearon</t>
  </si>
  <si>
    <t>Maid</t>
  </si>
  <si>
    <t>Sid</t>
  </si>
  <si>
    <t>Anna Smith</t>
  </si>
  <si>
    <t>Moon Pie</t>
  </si>
  <si>
    <t>Frankie Acosta</t>
  </si>
  <si>
    <t>Sam</t>
  </si>
  <si>
    <t>Mitch</t>
  </si>
  <si>
    <t>Bo</t>
  </si>
  <si>
    <t>Split</t>
  </si>
  <si>
    <t>Curly</t>
  </si>
  <si>
    <t>Pat</t>
  </si>
  <si>
    <t>Bullet</t>
  </si>
  <si>
    <t>Coop</t>
  </si>
  <si>
    <t>Jan</t>
  </si>
  <si>
    <t>Pancho</t>
  </si>
  <si>
    <t>Bonnie</t>
  </si>
  <si>
    <t>Leonard Marrow</t>
  </si>
  <si>
    <t>Huck</t>
  </si>
  <si>
    <t>Pearl</t>
  </si>
  <si>
    <t>Erby Chandler</t>
  </si>
  <si>
    <t>Nan</t>
  </si>
  <si>
    <t>Leighton Stevens</t>
  </si>
  <si>
    <t>Reba</t>
  </si>
  <si>
    <t>Sky</t>
  </si>
  <si>
    <t>Kevin Lippe</t>
  </si>
  <si>
    <t>Chock</t>
  </si>
  <si>
    <t>scratch</t>
  </si>
  <si>
    <t xml:space="preserve">Kevin Lippe </t>
  </si>
  <si>
    <t>Mac</t>
  </si>
  <si>
    <t>Newt</t>
  </si>
  <si>
    <t>Legado</t>
  </si>
  <si>
    <t xml:space="preserve">Jeff Christiansen </t>
  </si>
  <si>
    <t>Ron Enzeroth</t>
  </si>
  <si>
    <t>Joe</t>
  </si>
  <si>
    <t>Ron Enzeoth</t>
  </si>
  <si>
    <t>Bell</t>
  </si>
  <si>
    <t>Annie</t>
  </si>
  <si>
    <t>9:00.0+J33</t>
  </si>
  <si>
    <t>Obstacle#7</t>
  </si>
  <si>
    <t>Time</t>
  </si>
  <si>
    <t>Sort</t>
  </si>
  <si>
    <t>name</t>
  </si>
  <si>
    <t xml:space="preserve">sort </t>
  </si>
  <si>
    <t>obstacle 1</t>
  </si>
  <si>
    <t>obstacle 2</t>
  </si>
  <si>
    <t>obstacle 3</t>
  </si>
  <si>
    <t>obstacle 4</t>
  </si>
  <si>
    <t>obstacle 5</t>
  </si>
  <si>
    <t>obstacle 6</t>
  </si>
  <si>
    <t>total time</t>
  </si>
  <si>
    <t>Total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</si>
</sst>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0\:00"/>
    <numFmt numFmtId="167" formatCode="mm:ss.0;@"/>
  </numFmts>
  <fonts count="31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2"/>
    </font>
    <font>
      <sz val="11"/>
      <color theme="5"/>
      <name val="Cambria"/>
      <family val="2"/>
    </font>
    <font>
      <sz val="11"/>
      <name val="Cambria"/>
      <family val="2"/>
    </font>
    <font>
      <sz val="11"/>
      <color theme="0"/>
      <name val="Cambria"/>
      <family val="2"/>
    </font>
    <font>
      <b/>
      <sz val="11"/>
      <name val="Cambria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mbria"/>
      <family val="2"/>
    </font>
    <font>
      <sz val="11"/>
      <color rgb="FF333333"/>
      <name val="Calibri"/>
      <family val="2"/>
    </font>
    <font>
      <sz val="11"/>
      <color rgb="FF3F3F3F"/>
      <name val="Calibri"/>
      <family val="2"/>
      <scheme val="minor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9" fillId="5" borderId="0" applyNumberFormat="0" applyBorder="0" applyAlignment="0" applyProtection="0"/>
    <xf numFmtId="0" fontId="8" fillId="7" borderId="0" applyNumberFormat="0" applyBorder="0" applyAlignment="0" applyProtection="0"/>
    <xf numFmtId="0" fontId="20" fillId="8" borderId="5" applyNumberFormat="0" applyAlignment="0" applyProtection="0"/>
  </cellStyleXfs>
  <cellXfs count="416">
    <xf numFmtId="0" fontId="0" fillId="0" borderId="0" xfId="0"/>
    <xf numFmtId="0" fontId="0" fillId="2" borderId="0" xfId="0" applyFill="1"/>
    <xf numFmtId="0" fontId="0" fillId="3" borderId="0" xfId="0" applyFill="1"/>
    <xf numFmtId="0" fontId="12" fillId="4" borderId="0" xfId="0" applyFont="1" applyFill="1"/>
    <xf numFmtId="0" fontId="0" fillId="4" borderId="0" xfId="0" applyFill="1"/>
    <xf numFmtId="0" fontId="13" fillId="0" borderId="0" xfId="0" applyFont="1"/>
    <xf numFmtId="47" fontId="0" fillId="0" borderId="0" xfId="0" applyNumberFormat="1"/>
    <xf numFmtId="0" fontId="14" fillId="0" borderId="0" xfId="0" applyFont="1"/>
    <xf numFmtId="0" fontId="16" fillId="0" borderId="0" xfId="0" applyFont="1"/>
    <xf numFmtId="0" fontId="14" fillId="3" borderId="0" xfId="0" applyFont="1" applyFill="1"/>
    <xf numFmtId="0" fontId="15" fillId="0" borderId="0" xfId="0" applyFont="1"/>
    <xf numFmtId="0" fontId="15" fillId="3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5" borderId="0" xfId="2" applyFont="1"/>
    <xf numFmtId="0" fontId="10" fillId="5" borderId="1" xfId="2" applyFont="1" applyBorder="1" applyAlignment="1">
      <alignment horizontal="center"/>
    </xf>
    <xf numFmtId="0" fontId="10" fillId="5" borderId="1" xfId="2" applyFont="1" applyBorder="1" applyAlignment="1" applyProtection="1">
      <alignment horizontal="center"/>
      <protection locked="0"/>
    </xf>
    <xf numFmtId="0" fontId="10" fillId="5" borderId="2" xfId="2" applyFont="1" applyBorder="1"/>
    <xf numFmtId="47" fontId="10" fillId="5" borderId="2" xfId="2" applyNumberFormat="1" applyFont="1" applyBorder="1"/>
    <xf numFmtId="0" fontId="10" fillId="5" borderId="2" xfId="2" applyFont="1" applyBorder="1" applyAlignment="1" applyProtection="1">
      <alignment horizontal="center"/>
      <protection locked="0"/>
    </xf>
    <xf numFmtId="0" fontId="10" fillId="5" borderId="2" xfId="2" applyFont="1" applyBorder="1" applyAlignment="1">
      <alignment horizontal="center"/>
    </xf>
    <xf numFmtId="47" fontId="10" fillId="5" borderId="2" xfId="2" applyNumberFormat="1" applyFont="1" applyBorder="1" applyAlignment="1">
      <alignment horizontal="center"/>
    </xf>
    <xf numFmtId="0" fontId="10" fillId="5" borderId="2" xfId="2" applyNumberFormat="1" applyFont="1" applyBorder="1" applyAlignment="1">
      <alignment horizontal="center"/>
    </xf>
    <xf numFmtId="0" fontId="10" fillId="5" borderId="2" xfId="2" applyNumberFormat="1" applyFont="1" applyBorder="1" applyAlignment="1" applyProtection="1">
      <alignment horizontal="center"/>
      <protection locked="0"/>
    </xf>
    <xf numFmtId="0" fontId="10" fillId="5" borderId="0" xfId="2" applyFont="1" applyProtection="1">
      <protection locked="0"/>
    </xf>
    <xf numFmtId="0" fontId="10" fillId="5" borderId="0" xfId="2" applyNumberFormat="1" applyFont="1" applyProtection="1">
      <protection locked="0"/>
    </xf>
    <xf numFmtId="0" fontId="10" fillId="5" borderId="2" xfId="2" applyFont="1" applyBorder="1" applyAlignment="1" applyProtection="1">
      <alignment horizontal="center"/>
    </xf>
    <xf numFmtId="0" fontId="9" fillId="5" borderId="0" xfId="2"/>
    <xf numFmtId="0" fontId="9" fillId="5" borderId="2" xfId="2" applyBorder="1"/>
    <xf numFmtId="47" fontId="9" fillId="5" borderId="2" xfId="2" applyNumberFormat="1" applyBorder="1"/>
    <xf numFmtId="47" fontId="9" fillId="5" borderId="2" xfId="2" applyNumberFormat="1" applyBorder="1" applyAlignment="1">
      <alignment horizontal="center"/>
    </xf>
    <xf numFmtId="0" fontId="9" fillId="5" borderId="2" xfId="2" applyBorder="1" applyAlignment="1" applyProtection="1">
      <alignment horizontal="center"/>
      <protection locked="0"/>
    </xf>
    <xf numFmtId="0" fontId="9" fillId="5" borderId="2" xfId="2" applyBorder="1" applyAlignment="1">
      <alignment horizontal="center"/>
    </xf>
    <xf numFmtId="0" fontId="9" fillId="5" borderId="1" xfId="2" applyBorder="1" applyAlignment="1">
      <alignment horizontal="center"/>
    </xf>
    <xf numFmtId="47" fontId="9" fillId="5" borderId="1" xfId="2" applyNumberFormat="1" applyBorder="1" applyAlignment="1">
      <alignment horizontal="center"/>
    </xf>
    <xf numFmtId="0" fontId="9" fillId="5" borderId="0" xfId="2" applyAlignment="1">
      <alignment horizontal="center"/>
    </xf>
    <xf numFmtId="2" fontId="9" fillId="5" borderId="2" xfId="2" applyNumberFormat="1" applyBorder="1"/>
    <xf numFmtId="0" fontId="0" fillId="0" borderId="0" xfId="0" applyAlignment="1">
      <alignment horizontal="center"/>
    </xf>
    <xf numFmtId="164" fontId="10" fillId="5" borderId="2" xfId="2" applyNumberFormat="1" applyFont="1" applyBorder="1"/>
    <xf numFmtId="164" fontId="10" fillId="5" borderId="2" xfId="2" applyNumberFormat="1" applyFont="1" applyBorder="1" applyAlignment="1">
      <alignment horizontal="center"/>
    </xf>
    <xf numFmtId="164" fontId="10" fillId="5" borderId="2" xfId="2" applyNumberFormat="1" applyFont="1" applyBorder="1" applyAlignment="1" applyProtection="1">
      <alignment horizontal="center"/>
      <protection locked="0"/>
    </xf>
    <xf numFmtId="0" fontId="8" fillId="7" borderId="0" xfId="3"/>
    <xf numFmtId="0" fontId="10" fillId="5" borderId="0" xfId="2" applyFont="1" applyAlignment="1">
      <alignment horizontal="center"/>
    </xf>
    <xf numFmtId="0" fontId="18" fillId="5" borderId="2" xfId="2" applyFont="1" applyBorder="1"/>
    <xf numFmtId="0" fontId="10" fillId="5" borderId="4" xfId="2" applyFont="1" applyBorder="1"/>
    <xf numFmtId="0" fontId="19" fillId="5" borderId="2" xfId="2" applyFont="1" applyBorder="1"/>
    <xf numFmtId="0" fontId="10" fillId="5" borderId="0" xfId="2" applyFont="1" applyBorder="1"/>
    <xf numFmtId="47" fontId="10" fillId="5" borderId="0" xfId="2" applyNumberFormat="1" applyFont="1" applyBorder="1"/>
    <xf numFmtId="0" fontId="9" fillId="5" borderId="0" xfId="2" applyBorder="1"/>
    <xf numFmtId="47" fontId="10" fillId="5" borderId="2" xfId="2" applyNumberFormat="1" applyFont="1" applyBorder="1" applyAlignment="1">
      <alignment horizontal="right"/>
    </xf>
    <xf numFmtId="47" fontId="10" fillId="5" borderId="2" xfId="2" applyNumberFormat="1" applyFont="1" applyBorder="1" applyAlignment="1" applyProtection="1">
      <alignment horizontal="center"/>
      <protection locked="0"/>
    </xf>
    <xf numFmtId="2" fontId="10" fillId="5" borderId="2" xfId="2" applyNumberFormat="1" applyFont="1" applyBorder="1"/>
    <xf numFmtId="0" fontId="10" fillId="5" borderId="2" xfId="2" applyFont="1" applyBorder="1" applyAlignment="1">
      <alignment horizontal="right"/>
    </xf>
    <xf numFmtId="0" fontId="0" fillId="0" borderId="0" xfId="0" applyAlignment="1">
      <alignment horizontal="right"/>
    </xf>
    <xf numFmtId="0" fontId="10" fillId="5" borderId="2" xfId="2" applyFont="1" applyBorder="1" applyAlignment="1" applyProtection="1">
      <alignment horizontal="right"/>
      <protection locked="0"/>
    </xf>
    <xf numFmtId="47" fontId="9" fillId="5" borderId="1" xfId="2" applyNumberFormat="1" applyBorder="1"/>
    <xf numFmtId="0" fontId="9" fillId="5" borderId="2" xfId="2" applyBorder="1" applyAlignment="1" applyProtection="1">
      <alignment horizontal="right"/>
      <protection locked="0"/>
    </xf>
    <xf numFmtId="0" fontId="9" fillId="5" borderId="2" xfId="2" applyBorder="1" applyAlignment="1">
      <alignment horizontal="right"/>
    </xf>
    <xf numFmtId="0" fontId="9" fillId="5" borderId="0" xfId="2" applyBorder="1" applyAlignment="1">
      <alignment horizontal="right"/>
    </xf>
    <xf numFmtId="47" fontId="10" fillId="5" borderId="2" xfId="2" applyNumberFormat="1" applyFont="1" applyBorder="1" applyAlignment="1" applyProtection="1">
      <alignment horizontal="right"/>
    </xf>
    <xf numFmtId="47" fontId="10" fillId="5" borderId="0" xfId="2" applyNumberFormat="1" applyFont="1" applyBorder="1" applyAlignment="1" applyProtection="1">
      <alignment horizontal="right"/>
    </xf>
    <xf numFmtId="47" fontId="9" fillId="5" borderId="2" xfId="2" applyNumberFormat="1" applyBorder="1" applyAlignment="1" applyProtection="1">
      <alignment horizontal="right"/>
      <protection locked="0"/>
    </xf>
    <xf numFmtId="164" fontId="10" fillId="5" borderId="2" xfId="2" applyNumberFormat="1" applyFont="1" applyBorder="1" applyAlignment="1">
      <alignment horizontal="right"/>
    </xf>
    <xf numFmtId="164" fontId="10" fillId="5" borderId="2" xfId="2" applyNumberFormat="1" applyFont="1" applyBorder="1" applyProtection="1">
      <protection locked="0"/>
    </xf>
    <xf numFmtId="0" fontId="10" fillId="5" borderId="2" xfId="2" applyNumberFormat="1" applyFont="1" applyBorder="1" applyAlignment="1" applyProtection="1">
      <alignment horizontal="right"/>
      <protection locked="0"/>
    </xf>
    <xf numFmtId="47" fontId="10" fillId="5" borderId="2" xfId="2" applyNumberFormat="1" applyFont="1" applyBorder="1" applyAlignment="1" applyProtection="1">
      <alignment horizontal="right"/>
      <protection locked="0"/>
    </xf>
    <xf numFmtId="0" fontId="10" fillId="5" borderId="2" xfId="2" applyNumberFormat="1" applyFont="1" applyBorder="1" applyAlignment="1">
      <alignment horizontal="right"/>
    </xf>
    <xf numFmtId="164" fontId="10" fillId="5" borderId="0" xfId="2" applyNumberFormat="1" applyFont="1" applyBorder="1" applyAlignment="1">
      <alignment horizontal="right"/>
    </xf>
    <xf numFmtId="164" fontId="10" fillId="5" borderId="0" xfId="2" applyNumberFormat="1" applyFont="1" applyBorder="1" applyAlignment="1" applyProtection="1">
      <alignment horizontal="center"/>
      <protection locked="0"/>
    </xf>
    <xf numFmtId="0" fontId="10" fillId="5" borderId="0" xfId="2" applyNumberFormat="1" applyFont="1" applyBorder="1" applyAlignment="1">
      <alignment horizontal="right"/>
    </xf>
    <xf numFmtId="0" fontId="10" fillId="5" borderId="0" xfId="2" applyFont="1" applyBorder="1" applyAlignment="1">
      <alignment horizontal="right"/>
    </xf>
    <xf numFmtId="0" fontId="10" fillId="5" borderId="0" xfId="2" applyFont="1" applyBorder="1" applyAlignment="1" applyProtection="1">
      <alignment horizontal="right"/>
      <protection locked="0"/>
    </xf>
    <xf numFmtId="47" fontId="10" fillId="5" borderId="0" xfId="2" applyNumberFormat="1" applyFont="1" applyBorder="1" applyAlignment="1" applyProtection="1">
      <alignment horizontal="right"/>
      <protection locked="0"/>
    </xf>
    <xf numFmtId="47" fontId="9" fillId="5" borderId="2" xfId="2" applyNumberFormat="1" applyBorder="1" applyAlignment="1">
      <alignment horizontal="right"/>
    </xf>
    <xf numFmtId="0" fontId="9" fillId="5" borderId="4" xfId="2" applyBorder="1"/>
    <xf numFmtId="47" fontId="9" fillId="5" borderId="0" xfId="2" applyNumberFormat="1" applyBorder="1"/>
    <xf numFmtId="0" fontId="9" fillId="5" borderId="0" xfId="2" applyNumberFormat="1" applyAlignment="1" applyProtection="1">
      <alignment horizontal="right"/>
      <protection locked="0"/>
    </xf>
    <xf numFmtId="0" fontId="9" fillId="5" borderId="0" xfId="2" applyNumberFormat="1" applyBorder="1" applyAlignment="1" applyProtection="1">
      <alignment horizontal="right"/>
      <protection locked="0"/>
    </xf>
    <xf numFmtId="0" fontId="9" fillId="5" borderId="0" xfId="2" applyAlignment="1">
      <alignment horizontal="right"/>
    </xf>
    <xf numFmtId="0" fontId="9" fillId="5" borderId="0" xfId="2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12" fillId="4" borderId="0" xfId="0" applyFont="1" applyFill="1" applyAlignment="1">
      <alignment horizontal="right"/>
    </xf>
    <xf numFmtId="0" fontId="17" fillId="4" borderId="0" xfId="0" applyFont="1" applyFill="1" applyAlignment="1" applyProtection="1">
      <alignment horizontal="right"/>
      <protection locked="0"/>
    </xf>
    <xf numFmtId="0" fontId="12" fillId="4" borderId="0" xfId="0" applyFont="1" applyFill="1" applyAlignment="1" applyProtection="1">
      <alignment horizontal="right"/>
      <protection locked="0"/>
    </xf>
    <xf numFmtId="0" fontId="10" fillId="5" borderId="0" xfId="2" applyFont="1" applyAlignment="1">
      <alignment horizontal="right"/>
    </xf>
    <xf numFmtId="47" fontId="10" fillId="5" borderId="0" xfId="2" applyNumberFormat="1" applyFont="1" applyBorder="1" applyAlignment="1">
      <alignment horizontal="right"/>
    </xf>
    <xf numFmtId="0" fontId="10" fillId="5" borderId="0" xfId="2" applyFont="1" applyAlignment="1" applyProtection="1">
      <alignment horizontal="right"/>
      <protection locked="0"/>
    </xf>
    <xf numFmtId="0" fontId="10" fillId="5" borderId="0" xfId="2" applyNumberFormat="1" applyFont="1" applyAlignment="1" applyProtection="1">
      <alignment horizontal="right"/>
      <protection locked="0"/>
    </xf>
    <xf numFmtId="0" fontId="16" fillId="9" borderId="0" xfId="0" applyFont="1" applyFill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5" borderId="2" xfId="2" applyBorder="1" applyAlignment="1" applyProtection="1">
      <alignment horizontal="center"/>
    </xf>
    <xf numFmtId="165" fontId="10" fillId="5" borderId="1" xfId="2" applyNumberFormat="1" applyFont="1" applyBorder="1" applyAlignment="1">
      <alignment horizontal="center"/>
    </xf>
    <xf numFmtId="0" fontId="18" fillId="5" borderId="2" xfId="2" applyFont="1" applyBorder="1" applyProtection="1"/>
    <xf numFmtId="0" fontId="10" fillId="5" borderId="2" xfId="2" applyNumberFormat="1" applyFont="1" applyBorder="1" applyAlignment="1" applyProtection="1">
      <alignment horizontal="center"/>
    </xf>
    <xf numFmtId="0" fontId="10" fillId="5" borderId="2" xfId="2" applyFont="1" applyBorder="1" applyProtection="1"/>
    <xf numFmtId="0" fontId="13" fillId="0" borderId="0" xfId="0" applyFont="1" applyAlignment="1">
      <alignment horizontal="center"/>
    </xf>
    <xf numFmtId="0" fontId="21" fillId="10" borderId="0" xfId="0" applyFont="1" applyFill="1" applyAlignment="1">
      <alignment vertical="center"/>
    </xf>
    <xf numFmtId="0" fontId="0" fillId="10" borderId="0" xfId="0" applyFill="1"/>
    <xf numFmtId="0" fontId="10" fillId="5" borderId="2" xfId="2" applyFont="1" applyBorder="1" applyProtection="1">
      <protection locked="0"/>
    </xf>
    <xf numFmtId="0" fontId="13" fillId="0" borderId="0" xfId="0" applyFont="1" applyAlignment="1">
      <alignment horizontal="left"/>
    </xf>
    <xf numFmtId="164" fontId="10" fillId="5" borderId="2" xfId="2" applyNumberFormat="1" applyFont="1" applyBorder="1" applyAlignment="1" applyProtection="1">
      <alignment horizontal="center"/>
    </xf>
    <xf numFmtId="47" fontId="10" fillId="5" borderId="2" xfId="2" applyNumberFormat="1" applyFont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20" fillId="8" borderId="5" xfId="4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20" fillId="8" borderId="5" xfId="4" applyProtection="1">
      <protection locked="0"/>
    </xf>
    <xf numFmtId="0" fontId="20" fillId="8" borderId="5" xfId="4" applyAlignment="1" applyProtection="1">
      <alignment horizontal="center"/>
    </xf>
    <xf numFmtId="47" fontId="20" fillId="8" borderId="5" xfId="4" applyNumberFormat="1" applyAlignment="1" applyProtection="1">
      <alignment horizontal="center"/>
      <protection locked="0"/>
    </xf>
    <xf numFmtId="47" fontId="0" fillId="0" borderId="0" xfId="0" applyNumberFormat="1" applyAlignment="1" applyProtection="1">
      <alignment horizontal="center"/>
      <protection locked="0"/>
    </xf>
    <xf numFmtId="0" fontId="20" fillId="11" borderId="2" xfId="4" applyFill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25" fillId="0" borderId="2" xfId="2" applyFont="1" applyFill="1" applyBorder="1" applyAlignment="1" applyProtection="1">
      <alignment horizontal="center"/>
    </xf>
    <xf numFmtId="47" fontId="25" fillId="0" borderId="2" xfId="2" applyNumberFormat="1" applyFont="1" applyFill="1" applyBorder="1" applyAlignment="1" applyProtection="1">
      <alignment horizontal="center"/>
    </xf>
    <xf numFmtId="47" fontId="25" fillId="0" borderId="2" xfId="2" applyNumberFormat="1" applyFont="1" applyFill="1" applyBorder="1" applyAlignment="1" applyProtection="1">
      <alignment horizontal="center"/>
      <protection locked="0"/>
    </xf>
    <xf numFmtId="0" fontId="25" fillId="0" borderId="2" xfId="2" applyFont="1" applyFill="1" applyBorder="1" applyAlignment="1" applyProtection="1">
      <alignment horizontal="center"/>
      <protection locked="0"/>
    </xf>
    <xf numFmtId="47" fontId="27" fillId="0" borderId="0" xfId="0" applyNumberFormat="1" applyFont="1" applyAlignment="1">
      <alignment horizontal="center"/>
    </xf>
    <xf numFmtId="0" fontId="27" fillId="0" borderId="0" xfId="0" applyFont="1"/>
    <xf numFmtId="47" fontId="27" fillId="0" borderId="0" xfId="0" applyNumberFormat="1" applyFont="1" applyAlignment="1" applyProtection="1">
      <alignment horizontal="center"/>
      <protection locked="0"/>
    </xf>
    <xf numFmtId="47" fontId="7" fillId="5" borderId="2" xfId="2" applyNumberFormat="1" applyFont="1" applyBorder="1" applyProtection="1">
      <protection locked="0"/>
    </xf>
    <xf numFmtId="164" fontId="9" fillId="5" borderId="2" xfId="2" applyNumberFormat="1" applyBorder="1" applyProtection="1">
      <protection locked="0"/>
    </xf>
    <xf numFmtId="0" fontId="21" fillId="0" borderId="0" xfId="0" applyFont="1"/>
    <xf numFmtId="0" fontId="28" fillId="0" borderId="0" xfId="0" applyFont="1"/>
    <xf numFmtId="0" fontId="28" fillId="0" borderId="0" xfId="0" applyFont="1" applyAlignment="1">
      <alignment vertical="center"/>
    </xf>
    <xf numFmtId="0" fontId="22" fillId="0" borderId="0" xfId="0" applyFont="1"/>
    <xf numFmtId="0" fontId="20" fillId="8" borderId="5" xfId="4" applyAlignment="1" applyProtection="1">
      <alignment horizontal="left"/>
      <protection locked="0"/>
    </xf>
    <xf numFmtId="0" fontId="25" fillId="0" borderId="5" xfId="4" applyFont="1" applyFill="1" applyProtection="1">
      <protection locked="0"/>
    </xf>
    <xf numFmtId="0" fontId="25" fillId="0" borderId="5" xfId="4" applyFont="1" applyFill="1" applyAlignment="1" applyProtection="1">
      <alignment horizontal="left"/>
      <protection locked="0"/>
    </xf>
    <xf numFmtId="47" fontId="27" fillId="0" borderId="2" xfId="0" applyNumberFormat="1" applyFont="1" applyBorder="1" applyAlignment="1" applyProtection="1">
      <alignment horizontal="center"/>
      <protection locked="0"/>
    </xf>
    <xf numFmtId="0" fontId="25" fillId="0" borderId="8" xfId="4" applyFont="1" applyFill="1" applyBorder="1" applyProtection="1">
      <protection locked="0"/>
    </xf>
    <xf numFmtId="47" fontId="25" fillId="0" borderId="0" xfId="2" applyNumberFormat="1" applyFont="1" applyFill="1" applyBorder="1" applyAlignment="1" applyProtection="1">
      <alignment horizontal="center"/>
      <protection locked="0"/>
    </xf>
    <xf numFmtId="47" fontId="27" fillId="0" borderId="2" xfId="0" applyNumberFormat="1" applyFont="1" applyBorder="1" applyAlignment="1">
      <alignment horizontal="center"/>
    </xf>
    <xf numFmtId="0" fontId="25" fillId="0" borderId="2" xfId="2" applyNumberFormat="1" applyFont="1" applyFill="1" applyBorder="1" applyAlignment="1" applyProtection="1">
      <alignment horizontal="center"/>
    </xf>
    <xf numFmtId="0" fontId="0" fillId="4" borderId="0" xfId="0" applyFill="1" applyProtection="1">
      <protection locked="0"/>
    </xf>
    <xf numFmtId="47" fontId="9" fillId="5" borderId="2" xfId="2" applyNumberForma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0" fillId="8" borderId="9" xfId="4" applyBorder="1" applyProtection="1">
      <protection locked="0"/>
    </xf>
    <xf numFmtId="0" fontId="20" fillId="8" borderId="9" xfId="4" applyBorder="1" applyAlignment="1" applyProtection="1">
      <alignment horizontal="left"/>
      <protection locked="0"/>
    </xf>
    <xf numFmtId="47" fontId="20" fillId="8" borderId="9" xfId="4" applyNumberFormat="1" applyBorder="1" applyAlignment="1" applyProtection="1">
      <alignment horizontal="center"/>
      <protection locked="0"/>
    </xf>
    <xf numFmtId="0" fontId="20" fillId="8" borderId="9" xfId="4" applyBorder="1" applyAlignment="1" applyProtection="1">
      <alignment horizontal="center"/>
      <protection locked="0"/>
    </xf>
    <xf numFmtId="0" fontId="20" fillId="8" borderId="9" xfId="4" applyBorder="1" applyAlignment="1" applyProtection="1">
      <alignment horizontal="center"/>
    </xf>
    <xf numFmtId="47" fontId="9" fillId="5" borderId="10" xfId="2" applyNumberFormat="1" applyBorder="1" applyAlignment="1" applyProtection="1">
      <alignment horizontal="center"/>
      <protection locked="0"/>
    </xf>
    <xf numFmtId="0" fontId="20" fillId="8" borderId="11" xfId="4" applyBorder="1" applyProtection="1">
      <protection locked="0"/>
    </xf>
    <xf numFmtId="0" fontId="25" fillId="0" borderId="10" xfId="2" applyFont="1" applyFill="1" applyBorder="1" applyAlignment="1" applyProtection="1">
      <alignment horizontal="center"/>
    </xf>
    <xf numFmtId="0" fontId="25" fillId="0" borderId="9" xfId="4" applyFont="1" applyFill="1" applyBorder="1" applyProtection="1">
      <protection locked="0"/>
    </xf>
    <xf numFmtId="0" fontId="25" fillId="0" borderId="9" xfId="4" applyFont="1" applyFill="1" applyBorder="1" applyAlignment="1" applyProtection="1">
      <alignment horizontal="left"/>
      <protection locked="0"/>
    </xf>
    <xf numFmtId="47" fontId="25" fillId="0" borderId="10" xfId="2" applyNumberFormat="1" applyFont="1" applyFill="1" applyBorder="1" applyAlignment="1" applyProtection="1">
      <alignment horizontal="center"/>
      <protection locked="0"/>
    </xf>
    <xf numFmtId="0" fontId="25" fillId="0" borderId="10" xfId="2" applyFont="1" applyFill="1" applyBorder="1" applyAlignment="1" applyProtection="1">
      <alignment horizontal="center"/>
      <protection locked="0"/>
    </xf>
    <xf numFmtId="47" fontId="13" fillId="0" borderId="0" xfId="0" applyNumberFormat="1" applyFont="1" applyAlignment="1" applyProtection="1">
      <alignment horizontal="center"/>
      <protection locked="0"/>
    </xf>
    <xf numFmtId="0" fontId="0" fillId="0" borderId="13" xfId="0" applyBorder="1"/>
    <xf numFmtId="0" fontId="10" fillId="5" borderId="12" xfId="2" applyFont="1" applyBorder="1" applyProtection="1">
      <protection locked="0"/>
    </xf>
    <xf numFmtId="0" fontId="13" fillId="3" borderId="0" xfId="0" applyFont="1" applyFill="1" applyProtection="1">
      <protection locked="0"/>
    </xf>
    <xf numFmtId="0" fontId="10" fillId="5" borderId="10" xfId="2" applyFont="1" applyBorder="1" applyProtection="1">
      <protection locked="0"/>
    </xf>
    <xf numFmtId="0" fontId="0" fillId="0" borderId="0" xfId="0" applyAlignment="1">
      <alignment horizontal="left"/>
    </xf>
    <xf numFmtId="0" fontId="13" fillId="4" borderId="0" xfId="0" applyFont="1" applyFill="1"/>
    <xf numFmtId="0" fontId="15" fillId="4" borderId="0" xfId="0" applyFont="1" applyFill="1"/>
    <xf numFmtId="47" fontId="25" fillId="0" borderId="10" xfId="2" applyNumberFormat="1" applyFont="1" applyFill="1" applyBorder="1" applyAlignment="1" applyProtection="1">
      <alignment horizontal="center"/>
    </xf>
    <xf numFmtId="0" fontId="25" fillId="0" borderId="10" xfId="2" applyNumberFormat="1" applyFont="1" applyFill="1" applyBorder="1" applyAlignment="1" applyProtection="1">
      <alignment horizontal="center"/>
    </xf>
    <xf numFmtId="0" fontId="20" fillId="11" borderId="5" xfId="4" applyFill="1" applyAlignment="1" applyProtection="1">
      <alignment horizontal="center"/>
      <protection locked="0"/>
    </xf>
    <xf numFmtId="0" fontId="20" fillId="11" borderId="5" xfId="4" applyFill="1" applyProtection="1">
      <protection locked="0"/>
    </xf>
    <xf numFmtId="47" fontId="20" fillId="11" borderId="5" xfId="4" applyNumberFormat="1" applyFill="1" applyAlignment="1" applyProtection="1">
      <alignment horizontal="center"/>
    </xf>
    <xf numFmtId="47" fontId="20" fillId="11" borderId="5" xfId="4" applyNumberFormat="1" applyFill="1" applyAlignment="1" applyProtection="1">
      <alignment horizontal="center"/>
      <protection locked="0"/>
    </xf>
    <xf numFmtId="0" fontId="20" fillId="11" borderId="5" xfId="4" applyNumberFormat="1" applyFill="1" applyAlignment="1" applyProtection="1">
      <alignment horizontal="center"/>
    </xf>
    <xf numFmtId="0" fontId="20" fillId="11" borderId="5" xfId="4" applyFill="1" applyAlignment="1" applyProtection="1">
      <alignment horizontal="center"/>
    </xf>
    <xf numFmtId="0" fontId="25" fillId="11" borderId="5" xfId="4" applyFont="1" applyFill="1" applyProtection="1">
      <protection locked="0"/>
    </xf>
    <xf numFmtId="0" fontId="25" fillId="11" borderId="11" xfId="4" applyFont="1" applyFill="1" applyBorder="1" applyProtection="1">
      <protection locked="0"/>
    </xf>
    <xf numFmtId="0" fontId="9" fillId="11" borderId="0" xfId="2" applyFill="1" applyProtection="1">
      <protection locked="0"/>
    </xf>
    <xf numFmtId="0" fontId="0" fillId="11" borderId="2" xfId="0" applyFill="1" applyBorder="1" applyProtection="1">
      <protection locked="0"/>
    </xf>
    <xf numFmtId="0" fontId="10" fillId="11" borderId="0" xfId="2" applyFont="1" applyFill="1" applyProtection="1">
      <protection locked="0"/>
    </xf>
    <xf numFmtId="0" fontId="10" fillId="11" borderId="1" xfId="2" applyFont="1" applyFill="1" applyBorder="1" applyAlignment="1" applyProtection="1">
      <alignment horizontal="center"/>
      <protection locked="0"/>
    </xf>
    <xf numFmtId="47" fontId="10" fillId="11" borderId="1" xfId="2" applyNumberFormat="1" applyFont="1" applyFill="1" applyBorder="1" applyAlignment="1" applyProtection="1">
      <alignment horizontal="center"/>
      <protection locked="0"/>
    </xf>
    <xf numFmtId="0" fontId="10" fillId="11" borderId="1" xfId="2" applyFont="1" applyFill="1" applyBorder="1" applyAlignment="1" applyProtection="1">
      <alignment horizontal="center"/>
    </xf>
    <xf numFmtId="0" fontId="13" fillId="4" borderId="0" xfId="0" applyFont="1" applyFill="1" applyProtection="1">
      <protection locked="0"/>
    </xf>
    <xf numFmtId="0" fontId="0" fillId="11" borderId="12" xfId="0" applyFill="1" applyBorder="1" applyProtection="1">
      <protection locked="0"/>
    </xf>
    <xf numFmtId="0" fontId="24" fillId="11" borderId="0" xfId="2" applyFont="1" applyFill="1" applyProtection="1">
      <protection locked="0"/>
    </xf>
    <xf numFmtId="0" fontId="18" fillId="11" borderId="1" xfId="2" applyFont="1" applyFill="1" applyBorder="1" applyAlignment="1" applyProtection="1">
      <alignment horizontal="center"/>
      <protection locked="0"/>
    </xf>
    <xf numFmtId="47" fontId="18" fillId="11" borderId="1" xfId="2" applyNumberFormat="1" applyFont="1" applyFill="1" applyBorder="1" applyAlignment="1" applyProtection="1">
      <alignment horizontal="center"/>
      <protection locked="0"/>
    </xf>
    <xf numFmtId="0" fontId="18" fillId="11" borderId="1" xfId="2" applyFont="1" applyFill="1" applyBorder="1" applyAlignment="1" applyProtection="1">
      <alignment horizontal="center"/>
    </xf>
    <xf numFmtId="0" fontId="15" fillId="4" borderId="0" xfId="0" applyFont="1" applyFill="1" applyProtection="1">
      <protection locked="0"/>
    </xf>
    <xf numFmtId="0" fontId="20" fillId="11" borderId="11" xfId="4" applyFill="1" applyBorder="1" applyProtection="1">
      <protection locked="0"/>
    </xf>
    <xf numFmtId="0" fontId="10" fillId="11" borderId="1" xfId="2" applyFont="1" applyFill="1" applyBorder="1" applyAlignment="1" applyProtection="1">
      <alignment horizontal="left"/>
      <protection locked="0"/>
    </xf>
    <xf numFmtId="0" fontId="8" fillId="7" borderId="2" xfId="3" applyBorder="1" applyProtection="1">
      <protection locked="0"/>
    </xf>
    <xf numFmtId="47" fontId="10" fillId="5" borderId="10" xfId="2" applyNumberFormat="1" applyFont="1" applyBorder="1" applyAlignment="1" applyProtection="1">
      <alignment horizontal="center"/>
      <protection locked="0"/>
    </xf>
    <xf numFmtId="0" fontId="10" fillId="5" borderId="10" xfId="2" applyNumberFormat="1" applyFont="1" applyBorder="1" applyAlignment="1" applyProtection="1">
      <alignment horizontal="center"/>
    </xf>
    <xf numFmtId="0" fontId="10" fillId="5" borderId="10" xfId="2" applyFont="1" applyBorder="1" applyAlignment="1" applyProtection="1">
      <alignment horizontal="center"/>
    </xf>
    <xf numFmtId="0" fontId="10" fillId="5" borderId="10" xfId="2" applyFont="1" applyBorder="1" applyAlignment="1" applyProtection="1">
      <alignment horizontal="center"/>
      <protection locked="0"/>
    </xf>
    <xf numFmtId="47" fontId="10" fillId="5" borderId="10" xfId="2" applyNumberFormat="1" applyFont="1" applyBorder="1" applyAlignment="1" applyProtection="1">
      <alignment horizontal="center"/>
    </xf>
    <xf numFmtId="164" fontId="10" fillId="5" borderId="10" xfId="2" applyNumberFormat="1" applyFont="1" applyBorder="1" applyAlignment="1" applyProtection="1">
      <alignment horizontal="center"/>
    </xf>
    <xf numFmtId="164" fontId="10" fillId="5" borderId="10" xfId="2" applyNumberFormat="1" applyFont="1" applyBorder="1" applyAlignment="1" applyProtection="1">
      <alignment horizontal="center"/>
      <protection locked="0"/>
    </xf>
    <xf numFmtId="0" fontId="10" fillId="11" borderId="2" xfId="2" applyFont="1" applyFill="1" applyBorder="1" applyProtection="1">
      <protection locked="0"/>
    </xf>
    <xf numFmtId="0" fontId="10" fillId="11" borderId="12" xfId="2" applyFont="1" applyFill="1" applyBorder="1" applyProtection="1">
      <protection locked="0"/>
    </xf>
    <xf numFmtId="0" fontId="10" fillId="11" borderId="2" xfId="2" applyFont="1" applyFill="1" applyBorder="1" applyAlignment="1" applyProtection="1">
      <alignment horizontal="center"/>
      <protection locked="0"/>
    </xf>
    <xf numFmtId="0" fontId="10" fillId="11" borderId="2" xfId="2" applyFont="1" applyFill="1" applyBorder="1" applyAlignment="1" applyProtection="1">
      <alignment horizontal="center"/>
    </xf>
    <xf numFmtId="0" fontId="10" fillId="11" borderId="12" xfId="2" applyFont="1" applyFill="1" applyBorder="1" applyAlignment="1" applyProtection="1">
      <alignment horizontal="center"/>
      <protection locked="0"/>
    </xf>
    <xf numFmtId="0" fontId="10" fillId="11" borderId="2" xfId="2" applyFont="1" applyFill="1" applyBorder="1" applyAlignment="1" applyProtection="1">
      <alignment horizontal="left"/>
    </xf>
    <xf numFmtId="0" fontId="24" fillId="5" borderId="2" xfId="2" applyFont="1" applyBorder="1" applyProtection="1"/>
    <xf numFmtId="47" fontId="18" fillId="11" borderId="2" xfId="2" applyNumberFormat="1" applyFont="1" applyFill="1" applyBorder="1" applyAlignment="1" applyProtection="1">
      <alignment horizontal="center"/>
      <protection locked="0"/>
    </xf>
    <xf numFmtId="0" fontId="18" fillId="11" borderId="2" xfId="2" applyFont="1" applyFill="1" applyBorder="1" applyAlignment="1" applyProtection="1">
      <alignment horizontal="center"/>
    </xf>
    <xf numFmtId="0" fontId="24" fillId="11" borderId="2" xfId="2" applyFont="1" applyFill="1" applyBorder="1" applyProtection="1"/>
    <xf numFmtId="0" fontId="18" fillId="11" borderId="2" xfId="2" applyFont="1" applyFill="1" applyBorder="1" applyAlignment="1" applyProtection="1">
      <alignment horizontal="center"/>
      <protection locked="0"/>
    </xf>
    <xf numFmtId="47" fontId="18" fillId="11" borderId="2" xfId="2" applyNumberFormat="1" applyFont="1" applyFill="1" applyBorder="1" applyAlignment="1" applyProtection="1">
      <alignment horizontal="center"/>
    </xf>
    <xf numFmtId="47" fontId="24" fillId="11" borderId="2" xfId="2" applyNumberFormat="1" applyFont="1" applyFill="1" applyBorder="1" applyAlignment="1" applyProtection="1">
      <alignment horizontal="center"/>
    </xf>
    <xf numFmtId="0" fontId="24" fillId="11" borderId="2" xfId="2" applyFont="1" applyFill="1" applyBorder="1" applyAlignment="1" applyProtection="1">
      <alignment horizontal="center"/>
    </xf>
    <xf numFmtId="0" fontId="18" fillId="11" borderId="2" xfId="2" applyFont="1" applyFill="1" applyBorder="1" applyProtection="1"/>
    <xf numFmtId="47" fontId="15" fillId="11" borderId="2" xfId="0" applyNumberFormat="1" applyFont="1" applyFill="1" applyBorder="1" applyAlignment="1" applyProtection="1">
      <alignment horizontal="center"/>
      <protection locked="0"/>
    </xf>
    <xf numFmtId="0" fontId="15" fillId="11" borderId="2" xfId="0" applyFont="1" applyFill="1" applyBorder="1" applyAlignment="1" applyProtection="1">
      <alignment horizontal="center"/>
      <protection locked="0"/>
    </xf>
    <xf numFmtId="47" fontId="15" fillId="11" borderId="12" xfId="0" applyNumberFormat="1" applyFont="1" applyFill="1" applyBorder="1" applyAlignment="1" applyProtection="1">
      <alignment horizontal="center"/>
      <protection locked="0"/>
    </xf>
    <xf numFmtId="0" fontId="15" fillId="11" borderId="12" xfId="0" applyFont="1" applyFill="1" applyBorder="1" applyAlignment="1" applyProtection="1">
      <alignment horizontal="center"/>
      <protection locked="0"/>
    </xf>
    <xf numFmtId="47" fontId="15" fillId="0" borderId="0" xfId="0" applyNumberFormat="1" applyFont="1" applyAlignment="1">
      <alignment horizontal="center"/>
    </xf>
    <xf numFmtId="47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0" borderId="0" xfId="2" applyFont="1" applyFill="1" applyAlignment="1">
      <alignment horizontal="center"/>
    </xf>
    <xf numFmtId="47" fontId="24" fillId="11" borderId="2" xfId="2" applyNumberFormat="1" applyFont="1" applyFill="1" applyBorder="1" applyAlignment="1" applyProtection="1">
      <alignment horizontal="center"/>
      <protection locked="0"/>
    </xf>
    <xf numFmtId="0" fontId="24" fillId="11" borderId="2" xfId="2" applyFont="1" applyFill="1" applyBorder="1" applyAlignment="1" applyProtection="1">
      <alignment horizontal="center"/>
      <protection locked="0"/>
    </xf>
    <xf numFmtId="0" fontId="18" fillId="11" borderId="2" xfId="2" applyNumberFormat="1" applyFont="1" applyFill="1" applyBorder="1" applyAlignment="1" applyProtection="1">
      <alignment horizontal="center"/>
    </xf>
    <xf numFmtId="0" fontId="18" fillId="11" borderId="12" xfId="2" applyFont="1" applyFill="1" applyBorder="1" applyAlignment="1" applyProtection="1">
      <alignment horizontal="center"/>
      <protection locked="0"/>
    </xf>
    <xf numFmtId="0" fontId="20" fillId="11" borderId="5" xfId="4" applyFill="1" applyAlignment="1" applyProtection="1">
      <alignment horizontal="left"/>
    </xf>
    <xf numFmtId="0" fontId="25" fillId="0" borderId="9" xfId="4" applyFont="1" applyFill="1" applyBorder="1" applyAlignment="1" applyProtection="1">
      <alignment horizontal="left"/>
    </xf>
    <xf numFmtId="0" fontId="25" fillId="0" borderId="5" xfId="4" applyFont="1" applyFill="1" applyAlignment="1" applyProtection="1">
      <alignment horizontal="left"/>
    </xf>
    <xf numFmtId="0" fontId="27" fillId="0" borderId="0" xfId="0" applyFont="1" applyAlignment="1">
      <alignment horizontal="left"/>
    </xf>
    <xf numFmtId="0" fontId="18" fillId="5" borderId="10" xfId="2" applyFont="1" applyBorder="1" applyProtection="1"/>
    <xf numFmtId="47" fontId="6" fillId="5" borderId="2" xfId="2" applyNumberFormat="1" applyFont="1" applyBorder="1" applyAlignment="1" applyProtection="1">
      <alignment horizontal="center"/>
      <protection locked="0"/>
    </xf>
    <xf numFmtId="0" fontId="6" fillId="5" borderId="2" xfId="2" applyNumberFormat="1" applyFont="1" applyBorder="1" applyAlignment="1" applyProtection="1">
      <alignment horizontal="center"/>
    </xf>
    <xf numFmtId="0" fontId="6" fillId="5" borderId="2" xfId="2" applyFont="1" applyBorder="1" applyAlignment="1" applyProtection="1">
      <alignment horizontal="center"/>
    </xf>
    <xf numFmtId="0" fontId="6" fillId="5" borderId="2" xfId="2" applyFont="1" applyBorder="1" applyAlignment="1" applyProtection="1">
      <alignment horizontal="center"/>
      <protection locked="0"/>
    </xf>
    <xf numFmtId="47" fontId="6" fillId="5" borderId="2" xfId="2" applyNumberFormat="1" applyFont="1" applyBorder="1" applyAlignment="1" applyProtection="1">
      <alignment horizontal="center"/>
    </xf>
    <xf numFmtId="164" fontId="6" fillId="5" borderId="2" xfId="2" applyNumberFormat="1" applyFont="1" applyBorder="1" applyAlignment="1" applyProtection="1">
      <alignment horizontal="center"/>
    </xf>
    <xf numFmtId="164" fontId="6" fillId="5" borderId="2" xfId="2" applyNumberFormat="1" applyFont="1" applyBorder="1" applyAlignment="1" applyProtection="1">
      <alignment horizontal="center"/>
      <protection locked="0"/>
    </xf>
    <xf numFmtId="0" fontId="24" fillId="5" borderId="12" xfId="2" applyFont="1" applyBorder="1" applyProtection="1"/>
    <xf numFmtId="47" fontId="6" fillId="5" borderId="12" xfId="2" applyNumberFormat="1" applyFont="1" applyBorder="1" applyAlignment="1" applyProtection="1">
      <alignment horizontal="center"/>
      <protection locked="0"/>
    </xf>
    <xf numFmtId="0" fontId="6" fillId="5" borderId="12" xfId="2" applyNumberFormat="1" applyFont="1" applyBorder="1" applyAlignment="1" applyProtection="1">
      <alignment horizontal="center"/>
    </xf>
    <xf numFmtId="0" fontId="6" fillId="5" borderId="12" xfId="2" applyFont="1" applyBorder="1" applyAlignment="1" applyProtection="1">
      <alignment horizontal="center"/>
    </xf>
    <xf numFmtId="0" fontId="6" fillId="5" borderId="12" xfId="2" applyFont="1" applyBorder="1" applyAlignment="1" applyProtection="1">
      <alignment horizontal="center"/>
      <protection locked="0"/>
    </xf>
    <xf numFmtId="47" fontId="6" fillId="5" borderId="12" xfId="2" applyNumberFormat="1" applyFont="1" applyBorder="1" applyAlignment="1" applyProtection="1">
      <alignment horizontal="center"/>
    </xf>
    <xf numFmtId="164" fontId="6" fillId="5" borderId="12" xfId="2" applyNumberFormat="1" applyFont="1" applyBorder="1" applyAlignment="1" applyProtection="1">
      <alignment horizontal="center"/>
    </xf>
    <xf numFmtId="164" fontId="6" fillId="5" borderId="12" xfId="2" applyNumberFormat="1" applyFont="1" applyBorder="1" applyAlignment="1" applyProtection="1">
      <alignment horizontal="center"/>
      <protection locked="0"/>
    </xf>
    <xf numFmtId="47" fontId="10" fillId="11" borderId="2" xfId="2" applyNumberFormat="1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Protection="1">
      <protection locked="0"/>
    </xf>
    <xf numFmtId="47" fontId="6" fillId="11" borderId="2" xfId="2" applyNumberFormat="1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/>
    </xf>
    <xf numFmtId="0" fontId="29" fillId="11" borderId="2" xfId="4" applyFont="1" applyFill="1" applyBorder="1" applyProtection="1">
      <protection locked="0"/>
    </xf>
    <xf numFmtId="0" fontId="29" fillId="11" borderId="5" xfId="4" applyFont="1" applyFill="1" applyProtection="1">
      <protection locked="0"/>
    </xf>
    <xf numFmtId="0" fontId="6" fillId="11" borderId="5" xfId="2" applyFont="1" applyFill="1" applyBorder="1" applyProtection="1">
      <protection locked="0"/>
    </xf>
    <xf numFmtId="0" fontId="6" fillId="11" borderId="11" xfId="2" applyFont="1" applyFill="1" applyBorder="1" applyProtection="1">
      <protection locked="0"/>
    </xf>
    <xf numFmtId="47" fontId="6" fillId="11" borderId="12" xfId="2" applyNumberFormat="1" applyFont="1" applyFill="1" applyBorder="1" applyAlignment="1" applyProtection="1">
      <alignment horizontal="center"/>
      <protection locked="0"/>
    </xf>
    <xf numFmtId="0" fontId="6" fillId="11" borderId="12" xfId="2" applyFont="1" applyFill="1" applyBorder="1" applyAlignment="1" applyProtection="1">
      <alignment horizontal="center"/>
      <protection locked="0"/>
    </xf>
    <xf numFmtId="0" fontId="6" fillId="11" borderId="12" xfId="2" applyFont="1" applyFill="1" applyBorder="1" applyAlignment="1" applyProtection="1">
      <alignment horizontal="center"/>
    </xf>
    <xf numFmtId="47" fontId="29" fillId="11" borderId="5" xfId="4" applyNumberFormat="1" applyFont="1" applyFill="1" applyAlignment="1" applyProtection="1">
      <alignment horizontal="center"/>
      <protection locked="0"/>
    </xf>
    <xf numFmtId="0" fontId="29" fillId="11" borderId="5" xfId="4" applyFont="1" applyFill="1" applyAlignment="1" applyProtection="1">
      <alignment horizontal="center"/>
      <protection locked="0"/>
    </xf>
    <xf numFmtId="0" fontId="29" fillId="11" borderId="5" xfId="4" applyFont="1" applyFill="1" applyAlignment="1" applyProtection="1">
      <alignment horizontal="center"/>
    </xf>
    <xf numFmtId="0" fontId="6" fillId="11" borderId="6" xfId="2" applyFont="1" applyFill="1" applyBorder="1" applyProtection="1">
      <protection locked="0"/>
    </xf>
    <xf numFmtId="0" fontId="29" fillId="11" borderId="6" xfId="4" applyFont="1" applyFill="1" applyBorder="1" applyProtection="1">
      <protection locked="0"/>
    </xf>
    <xf numFmtId="0" fontId="6" fillId="11" borderId="7" xfId="2" applyFont="1" applyFill="1" applyBorder="1" applyProtection="1">
      <protection locked="0"/>
    </xf>
    <xf numFmtId="0" fontId="6" fillId="11" borderId="15" xfId="2" applyFont="1" applyFill="1" applyBorder="1" applyProtection="1">
      <protection locked="0"/>
    </xf>
    <xf numFmtId="0" fontId="6" fillId="11" borderId="12" xfId="2" applyFont="1" applyFill="1" applyBorder="1" applyProtection="1">
      <protection locked="0"/>
    </xf>
    <xf numFmtId="47" fontId="29" fillId="11" borderId="11" xfId="4" applyNumberFormat="1" applyFont="1" applyFill="1" applyBorder="1" applyAlignment="1" applyProtection="1">
      <alignment horizontal="center"/>
      <protection locked="0"/>
    </xf>
    <xf numFmtId="0" fontId="29" fillId="11" borderId="11" xfId="4" applyFont="1" applyFill="1" applyBorder="1" applyAlignment="1" applyProtection="1">
      <alignment horizontal="center"/>
      <protection locked="0"/>
    </xf>
    <xf numFmtId="0" fontId="29" fillId="11" borderId="11" xfId="4" applyFont="1" applyFill="1" applyBorder="1" applyAlignment="1" applyProtection="1">
      <alignment horizontal="center"/>
    </xf>
    <xf numFmtId="0" fontId="29" fillId="8" borderId="5" xfId="4" applyFont="1" applyProtection="1">
      <protection locked="0"/>
    </xf>
    <xf numFmtId="47" fontId="29" fillId="8" borderId="5" xfId="4" applyNumberFormat="1" applyFont="1" applyAlignment="1" applyProtection="1">
      <alignment horizontal="center"/>
      <protection locked="0"/>
    </xf>
    <xf numFmtId="0" fontId="29" fillId="8" borderId="5" xfId="4" applyFont="1" applyAlignment="1" applyProtection="1">
      <alignment horizontal="center"/>
      <protection locked="0"/>
    </xf>
    <xf numFmtId="0" fontId="29" fillId="8" borderId="5" xfId="4" applyFont="1" applyAlignment="1" applyProtection="1">
      <alignment horizontal="center"/>
    </xf>
    <xf numFmtId="0" fontId="29" fillId="8" borderId="11" xfId="4" applyFont="1" applyBorder="1" applyProtection="1">
      <protection locked="0"/>
    </xf>
    <xf numFmtId="47" fontId="29" fillId="8" borderId="11" xfId="4" applyNumberFormat="1" applyFont="1" applyBorder="1" applyAlignment="1" applyProtection="1">
      <alignment horizontal="center"/>
      <protection locked="0"/>
    </xf>
    <xf numFmtId="0" fontId="29" fillId="8" borderId="11" xfId="4" applyFont="1" applyBorder="1" applyAlignment="1" applyProtection="1">
      <alignment horizontal="center"/>
      <protection locked="0"/>
    </xf>
    <xf numFmtId="0" fontId="29" fillId="8" borderId="11" xfId="4" applyFont="1" applyBorder="1" applyAlignment="1" applyProtection="1">
      <alignment horizontal="center"/>
    </xf>
    <xf numFmtId="0" fontId="29" fillId="11" borderId="5" xfId="4" applyFont="1" applyFill="1" applyAlignment="1" applyProtection="1">
      <alignment horizontal="left"/>
      <protection locked="0"/>
    </xf>
    <xf numFmtId="0" fontId="29" fillId="11" borderId="11" xfId="4" applyFont="1" applyFill="1" applyBorder="1" applyProtection="1">
      <protection locked="0"/>
    </xf>
    <xf numFmtId="0" fontId="29" fillId="11" borderId="11" xfId="4" applyFont="1" applyFill="1" applyBorder="1" applyAlignment="1" applyProtection="1">
      <alignment horizontal="left"/>
      <protection locked="0"/>
    </xf>
    <xf numFmtId="47" fontId="6" fillId="11" borderId="2" xfId="2" applyNumberFormat="1" applyFont="1" applyFill="1" applyBorder="1" applyProtection="1">
      <protection locked="0"/>
    </xf>
    <xf numFmtId="0" fontId="26" fillId="11" borderId="5" xfId="4" applyFont="1" applyFill="1" applyProtection="1">
      <protection locked="0"/>
    </xf>
    <xf numFmtId="0" fontId="26" fillId="11" borderId="5" xfId="4" applyFont="1" applyFill="1" applyAlignment="1" applyProtection="1">
      <alignment horizontal="left"/>
      <protection locked="0"/>
    </xf>
    <xf numFmtId="0" fontId="26" fillId="11" borderId="11" xfId="4" applyFont="1" applyFill="1" applyBorder="1" applyProtection="1">
      <protection locked="0"/>
    </xf>
    <xf numFmtId="0" fontId="26" fillId="11" borderId="11" xfId="4" applyFont="1" applyFill="1" applyBorder="1" applyAlignment="1" applyProtection="1">
      <alignment horizontal="left"/>
      <protection locked="0"/>
    </xf>
    <xf numFmtId="0" fontId="29" fillId="11" borderId="14" xfId="4" applyFont="1" applyFill="1" applyBorder="1" applyProtection="1">
      <protection locked="0"/>
    </xf>
    <xf numFmtId="0" fontId="29" fillId="11" borderId="14" xfId="4" applyNumberFormat="1" applyFont="1" applyFill="1" applyBorder="1" applyAlignment="1" applyProtection="1">
      <alignment horizontal="left"/>
      <protection locked="0"/>
    </xf>
    <xf numFmtId="0" fontId="6" fillId="11" borderId="1" xfId="2" applyFont="1" applyFill="1" applyBorder="1" applyAlignment="1" applyProtection="1">
      <alignment horizontal="center"/>
      <protection locked="0"/>
    </xf>
    <xf numFmtId="0" fontId="6" fillId="11" borderId="1" xfId="2" applyFont="1" applyFill="1" applyBorder="1" applyAlignment="1" applyProtection="1">
      <alignment horizontal="center"/>
    </xf>
    <xf numFmtId="47" fontId="6" fillId="11" borderId="1" xfId="2" applyNumberFormat="1" applyFont="1" applyFill="1" applyBorder="1" applyAlignment="1" applyProtection="1">
      <alignment horizontal="center"/>
      <protection locked="0"/>
    </xf>
    <xf numFmtId="0" fontId="6" fillId="11" borderId="1" xfId="2" applyFont="1" applyFill="1" applyBorder="1" applyProtection="1">
      <protection locked="0"/>
    </xf>
    <xf numFmtId="0" fontId="10" fillId="11" borderId="1" xfId="2" applyFont="1" applyFill="1" applyBorder="1" applyProtection="1">
      <protection locked="0"/>
    </xf>
    <xf numFmtId="0" fontId="29" fillId="11" borderId="5" xfId="4" applyFont="1" applyFill="1" applyAlignment="1" applyProtection="1">
      <alignment horizontal="left"/>
    </xf>
    <xf numFmtId="47" fontId="29" fillId="11" borderId="5" xfId="4" applyNumberFormat="1" applyFont="1" applyFill="1" applyAlignment="1" applyProtection="1">
      <alignment horizontal="center"/>
    </xf>
    <xf numFmtId="0" fontId="29" fillId="11" borderId="5" xfId="4" applyNumberFormat="1" applyFont="1" applyFill="1" applyAlignment="1" applyProtection="1">
      <alignment horizontal="center"/>
    </xf>
    <xf numFmtId="47" fontId="26" fillId="11" borderId="2" xfId="2" applyNumberFormat="1" applyFont="1" applyFill="1" applyBorder="1" applyAlignment="1" applyProtection="1">
      <alignment horizontal="center"/>
      <protection locked="0"/>
    </xf>
    <xf numFmtId="0" fontId="26" fillId="11" borderId="2" xfId="2" applyFont="1" applyFill="1" applyBorder="1" applyAlignment="1" applyProtection="1">
      <alignment horizontal="center"/>
      <protection locked="0"/>
    </xf>
    <xf numFmtId="47" fontId="29" fillId="11" borderId="11" xfId="4" applyNumberFormat="1" applyFont="1" applyFill="1" applyBorder="1" applyAlignment="1" applyProtection="1">
      <alignment horizontal="center"/>
    </xf>
    <xf numFmtId="47" fontId="26" fillId="11" borderId="12" xfId="2" applyNumberFormat="1" applyFont="1" applyFill="1" applyBorder="1" applyAlignment="1" applyProtection="1">
      <alignment horizontal="center"/>
      <protection locked="0"/>
    </xf>
    <xf numFmtId="0" fontId="29" fillId="11" borderId="11" xfId="4" applyNumberFormat="1" applyFont="1" applyFill="1" applyBorder="1" applyAlignment="1" applyProtection="1">
      <alignment horizontal="center"/>
    </xf>
    <xf numFmtId="0" fontId="26" fillId="11" borderId="12" xfId="2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0" fillId="11" borderId="0" xfId="0" applyFill="1" applyProtection="1">
      <protection locked="0"/>
    </xf>
    <xf numFmtId="0" fontId="10" fillId="11" borderId="1" xfId="0" applyFont="1" applyFill="1" applyBorder="1" applyAlignment="1" applyProtection="1">
      <alignment horizontal="center"/>
      <protection locked="0"/>
    </xf>
    <xf numFmtId="47" fontId="10" fillId="11" borderId="1" xfId="0" applyNumberFormat="1" applyFont="1" applyFill="1" applyBorder="1" applyAlignment="1" applyProtection="1">
      <alignment horizontal="center"/>
      <protection locked="0"/>
    </xf>
    <xf numFmtId="0" fontId="10" fillId="11" borderId="1" xfId="0" applyFont="1" applyFill="1" applyBorder="1" applyAlignment="1">
      <alignment horizontal="center"/>
    </xf>
    <xf numFmtId="0" fontId="10" fillId="11" borderId="2" xfId="2" applyFont="1" applyFill="1" applyBorder="1" applyAlignment="1" applyProtection="1">
      <alignment horizontal="left"/>
      <protection locked="0"/>
    </xf>
    <xf numFmtId="0" fontId="6" fillId="11" borderId="2" xfId="2" applyFont="1" applyFill="1" applyBorder="1" applyAlignment="1" applyProtection="1">
      <alignment horizontal="left"/>
      <protection locked="0"/>
    </xf>
    <xf numFmtId="0" fontId="29" fillId="11" borderId="11" xfId="4" applyFont="1" applyFill="1" applyBorder="1" applyAlignment="1" applyProtection="1">
      <alignment horizontal="left"/>
    </xf>
    <xf numFmtId="0" fontId="18" fillId="11" borderId="0" xfId="2" applyFont="1" applyFill="1" applyProtection="1">
      <protection locked="0"/>
    </xf>
    <xf numFmtId="0" fontId="18" fillId="11" borderId="1" xfId="2" applyNumberFormat="1" applyFont="1" applyFill="1" applyBorder="1" applyAlignment="1" applyProtection="1">
      <alignment horizontal="center"/>
    </xf>
    <xf numFmtId="0" fontId="10" fillId="11" borderId="2" xfId="2" applyNumberFormat="1" applyFont="1" applyFill="1" applyBorder="1" applyAlignment="1" applyProtection="1">
      <alignment horizontal="center"/>
    </xf>
    <xf numFmtId="0" fontId="18" fillId="11" borderId="5" xfId="4" applyFont="1" applyFill="1" applyProtection="1">
      <protection locked="0"/>
    </xf>
    <xf numFmtId="0" fontId="18" fillId="11" borderId="11" xfId="4" applyFont="1" applyFill="1" applyBorder="1" applyProtection="1">
      <protection locked="0"/>
    </xf>
    <xf numFmtId="0" fontId="24" fillId="11" borderId="2" xfId="2" applyFont="1" applyFill="1" applyBorder="1" applyProtection="1">
      <protection locked="0"/>
    </xf>
    <xf numFmtId="0" fontId="24" fillId="11" borderId="2" xfId="2" applyNumberFormat="1" applyFont="1" applyFill="1" applyBorder="1" applyAlignment="1" applyProtection="1">
      <alignment horizontal="center"/>
    </xf>
    <xf numFmtId="0" fontId="24" fillId="11" borderId="1" xfId="2" applyFont="1" applyFill="1" applyBorder="1" applyAlignment="1" applyProtection="1">
      <alignment horizontal="center"/>
      <protection locked="0"/>
    </xf>
    <xf numFmtId="0" fontId="24" fillId="11" borderId="1" xfId="2" applyNumberFormat="1" applyFont="1" applyFill="1" applyBorder="1" applyAlignment="1" applyProtection="1">
      <alignment horizontal="center"/>
    </xf>
    <xf numFmtId="47" fontId="24" fillId="11" borderId="1" xfId="2" applyNumberFormat="1" applyFont="1" applyFill="1" applyBorder="1" applyAlignment="1" applyProtection="1">
      <alignment horizontal="center"/>
      <protection locked="0"/>
    </xf>
    <xf numFmtId="0" fontId="24" fillId="11" borderId="2" xfId="2" applyFont="1" applyFill="1" applyBorder="1" applyAlignment="1" applyProtection="1">
      <alignment horizontal="left"/>
      <protection locked="0"/>
    </xf>
    <xf numFmtId="0" fontId="24" fillId="11" borderId="12" xfId="2" applyFont="1" applyFill="1" applyBorder="1" applyProtection="1">
      <protection locked="0"/>
    </xf>
    <xf numFmtId="0" fontId="24" fillId="11" borderId="12" xfId="2" applyFont="1" applyFill="1" applyBorder="1" applyAlignment="1" applyProtection="1">
      <alignment horizontal="center"/>
      <protection locked="0"/>
    </xf>
    <xf numFmtId="0" fontId="24" fillId="11" borderId="12" xfId="2" applyNumberFormat="1" applyFont="1" applyFill="1" applyBorder="1" applyAlignment="1" applyProtection="1">
      <alignment horizontal="center"/>
    </xf>
    <xf numFmtId="47" fontId="24" fillId="11" borderId="12" xfId="2" applyNumberFormat="1" applyFont="1" applyFill="1" applyBorder="1" applyAlignment="1" applyProtection="1">
      <alignment horizontal="center"/>
      <protection locked="0"/>
    </xf>
    <xf numFmtId="47" fontId="10" fillId="11" borderId="2" xfId="2" applyNumberFormat="1" applyFont="1" applyFill="1" applyBorder="1" applyAlignment="1" applyProtection="1">
      <alignment horizontal="center"/>
    </xf>
    <xf numFmtId="0" fontId="6" fillId="11" borderId="2" xfId="2" applyFont="1" applyFill="1" applyBorder="1" applyProtection="1"/>
    <xf numFmtId="47" fontId="6" fillId="11" borderId="2" xfId="2" applyNumberFormat="1" applyFont="1" applyFill="1" applyBorder="1" applyAlignment="1" applyProtection="1">
      <alignment horizontal="center"/>
    </xf>
    <xf numFmtId="1" fontId="6" fillId="11" borderId="2" xfId="2" applyNumberFormat="1" applyFont="1" applyFill="1" applyBorder="1" applyAlignment="1" applyProtection="1">
      <alignment horizontal="center"/>
    </xf>
    <xf numFmtId="1" fontId="6" fillId="11" borderId="2" xfId="2" applyNumberFormat="1" applyFont="1" applyFill="1" applyBorder="1" applyAlignment="1" applyProtection="1">
      <alignment horizontal="center"/>
      <protection locked="0"/>
    </xf>
    <xf numFmtId="47" fontId="0" fillId="11" borderId="2" xfId="0" applyNumberFormat="1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center"/>
      <protection locked="0"/>
    </xf>
    <xf numFmtId="0" fontId="6" fillId="11" borderId="12" xfId="2" applyFont="1" applyFill="1" applyBorder="1" applyProtection="1"/>
    <xf numFmtId="47" fontId="6" fillId="11" borderId="12" xfId="2" applyNumberFormat="1" applyFont="1" applyFill="1" applyBorder="1" applyAlignment="1" applyProtection="1">
      <alignment horizontal="center"/>
    </xf>
    <xf numFmtId="47" fontId="0" fillId="11" borderId="12" xfId="0" applyNumberFormat="1" applyFill="1" applyBorder="1" applyAlignment="1" applyProtection="1">
      <alignment horizontal="center"/>
      <protection locked="0"/>
    </xf>
    <xf numFmtId="1" fontId="6" fillId="11" borderId="12" xfId="2" applyNumberFormat="1" applyFont="1" applyFill="1" applyBorder="1" applyAlignment="1" applyProtection="1">
      <alignment horizontal="center"/>
    </xf>
    <xf numFmtId="0" fontId="0" fillId="11" borderId="12" xfId="0" applyFill="1" applyBorder="1" applyAlignment="1" applyProtection="1">
      <alignment horizontal="center"/>
      <protection locked="0"/>
    </xf>
    <xf numFmtId="1" fontId="6" fillId="11" borderId="12" xfId="2" applyNumberFormat="1" applyFont="1" applyFill="1" applyBorder="1" applyAlignment="1" applyProtection="1">
      <alignment horizontal="center"/>
      <protection locked="0"/>
    </xf>
    <xf numFmtId="0" fontId="10" fillId="11" borderId="3" xfId="2" applyFont="1" applyFill="1" applyBorder="1" applyAlignment="1" applyProtection="1">
      <alignment horizontal="left"/>
      <protection locked="0"/>
    </xf>
    <xf numFmtId="0" fontId="10" fillId="11" borderId="12" xfId="2" applyFont="1" applyFill="1" applyBorder="1" applyAlignment="1" applyProtection="1">
      <alignment horizontal="left"/>
      <protection locked="0"/>
    </xf>
    <xf numFmtId="0" fontId="10" fillId="11" borderId="2" xfId="0" applyFont="1" applyFill="1" applyBorder="1" applyAlignment="1" applyProtection="1">
      <alignment horizontal="center"/>
      <protection locked="0"/>
    </xf>
    <xf numFmtId="0" fontId="10" fillId="11" borderId="2" xfId="0" applyFont="1" applyFill="1" applyBorder="1" applyAlignment="1" applyProtection="1">
      <alignment horizontal="left"/>
      <protection locked="0"/>
    </xf>
    <xf numFmtId="47" fontId="10" fillId="11" borderId="2" xfId="0" applyNumberFormat="1" applyFont="1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left"/>
      <protection locked="0"/>
    </xf>
    <xf numFmtId="0" fontId="0" fillId="11" borderId="12" xfId="0" applyFill="1" applyBorder="1" applyAlignment="1" applyProtection="1">
      <alignment horizontal="left"/>
      <protection locked="0"/>
    </xf>
    <xf numFmtId="0" fontId="10" fillId="11" borderId="2" xfId="0" applyFont="1" applyFill="1" applyBorder="1" applyAlignment="1">
      <alignment horizontal="center"/>
    </xf>
    <xf numFmtId="0" fontId="24" fillId="11" borderId="12" xfId="2" applyFont="1" applyFill="1" applyBorder="1" applyProtection="1"/>
    <xf numFmtId="47" fontId="24" fillId="11" borderId="12" xfId="2" applyNumberFormat="1" applyFont="1" applyFill="1" applyBorder="1" applyAlignment="1" applyProtection="1">
      <alignment horizontal="center"/>
    </xf>
    <xf numFmtId="0" fontId="24" fillId="11" borderId="12" xfId="2" applyFont="1" applyFill="1" applyBorder="1" applyAlignment="1" applyProtection="1">
      <alignment horizontal="center"/>
    </xf>
    <xf numFmtId="0" fontId="6" fillId="11" borderId="2" xfId="2" applyNumberFormat="1" applyFont="1" applyFill="1" applyBorder="1" applyAlignment="1" applyProtection="1">
      <alignment horizontal="center"/>
    </xf>
    <xf numFmtId="0" fontId="6" fillId="11" borderId="12" xfId="2" applyNumberFormat="1" applyFont="1" applyFill="1" applyBorder="1" applyAlignment="1" applyProtection="1">
      <alignment horizontal="center"/>
    </xf>
    <xf numFmtId="0" fontId="10" fillId="11" borderId="2" xfId="2" applyNumberFormat="1" applyFont="1" applyFill="1" applyBorder="1" applyAlignment="1" applyProtection="1">
      <alignment horizontal="center"/>
      <protection locked="0"/>
    </xf>
    <xf numFmtId="0" fontId="6" fillId="11" borderId="2" xfId="2" applyNumberFormat="1" applyFont="1" applyFill="1" applyBorder="1" applyAlignment="1" applyProtection="1">
      <alignment horizontal="center"/>
      <protection locked="0"/>
    </xf>
    <xf numFmtId="0" fontId="6" fillId="11" borderId="12" xfId="2" applyNumberFormat="1" applyFont="1" applyFill="1" applyBorder="1" applyAlignment="1" applyProtection="1">
      <alignment horizontal="center"/>
      <protection locked="0"/>
    </xf>
    <xf numFmtId="47" fontId="0" fillId="11" borderId="2" xfId="0" applyNumberFormat="1" applyFill="1" applyBorder="1" applyProtection="1">
      <protection locked="0"/>
    </xf>
    <xf numFmtId="0" fontId="24" fillId="11" borderId="2" xfId="2" applyFont="1" applyFill="1" applyBorder="1" applyAlignment="1" applyProtection="1">
      <alignment horizontal="left"/>
    </xf>
    <xf numFmtId="0" fontId="10" fillId="11" borderId="2" xfId="3" applyFont="1" applyFill="1" applyBorder="1" applyAlignment="1" applyProtection="1">
      <alignment horizontal="center"/>
      <protection locked="0"/>
    </xf>
    <xf numFmtId="0" fontId="10" fillId="11" borderId="12" xfId="3" applyFont="1" applyFill="1" applyBorder="1" applyAlignment="1" applyProtection="1">
      <alignment horizontal="center"/>
      <protection locked="0"/>
    </xf>
    <xf numFmtId="0" fontId="24" fillId="11" borderId="12" xfId="2" applyFont="1" applyFill="1" applyBorder="1" applyAlignment="1" applyProtection="1">
      <alignment horizontal="left"/>
    </xf>
    <xf numFmtId="0" fontId="10" fillId="12" borderId="2" xfId="2" applyFont="1" applyFill="1" applyBorder="1" applyAlignment="1" applyProtection="1">
      <alignment horizontal="center"/>
      <protection locked="0"/>
    </xf>
    <xf numFmtId="0" fontId="6" fillId="12" borderId="2" xfId="2" applyNumberFormat="1" applyFont="1" applyFill="1" applyBorder="1" applyAlignment="1" applyProtection="1">
      <alignment horizontal="center"/>
    </xf>
    <xf numFmtId="0" fontId="6" fillId="12" borderId="2" xfId="2" applyFont="1" applyFill="1" applyBorder="1" applyAlignment="1" applyProtection="1">
      <alignment horizontal="center"/>
      <protection locked="0"/>
    </xf>
    <xf numFmtId="0" fontId="6" fillId="12" borderId="2" xfId="2" applyNumberFormat="1" applyFont="1" applyFill="1" applyBorder="1" applyAlignment="1" applyProtection="1">
      <alignment horizontal="center"/>
      <protection locked="0"/>
    </xf>
    <xf numFmtId="0" fontId="6" fillId="12" borderId="12" xfId="2" applyNumberFormat="1" applyFont="1" applyFill="1" applyBorder="1" applyAlignment="1" applyProtection="1">
      <alignment horizontal="center"/>
    </xf>
    <xf numFmtId="0" fontId="6" fillId="11" borderId="2" xfId="2" applyFont="1" applyFill="1" applyBorder="1" applyAlignment="1" applyProtection="1">
      <alignment horizontal="left"/>
    </xf>
    <xf numFmtId="0" fontId="6" fillId="11" borderId="12" xfId="2" applyFont="1" applyFill="1" applyBorder="1" applyAlignment="1" applyProtection="1">
      <alignment horizontal="left"/>
    </xf>
    <xf numFmtId="0" fontId="13" fillId="11" borderId="2" xfId="0" applyFont="1" applyFill="1" applyBorder="1" applyAlignment="1" applyProtection="1">
      <alignment horizontal="center"/>
      <protection locked="0"/>
    </xf>
    <xf numFmtId="0" fontId="10" fillId="12" borderId="2" xfId="2" applyFont="1" applyFill="1" applyBorder="1" applyProtection="1">
      <protection locked="0"/>
    </xf>
    <xf numFmtId="47" fontId="10" fillId="12" borderId="2" xfId="2" applyNumberFormat="1" applyFont="1" applyFill="1" applyBorder="1" applyAlignment="1" applyProtection="1">
      <alignment horizontal="center"/>
      <protection locked="0"/>
    </xf>
    <xf numFmtId="0" fontId="0" fillId="13" borderId="2" xfId="0" applyFill="1" applyBorder="1" applyProtection="1">
      <protection locked="0"/>
    </xf>
    <xf numFmtId="47" fontId="6" fillId="12" borderId="2" xfId="2" applyNumberFormat="1" applyFont="1" applyFill="1" applyBorder="1" applyAlignment="1" applyProtection="1">
      <alignment horizontal="center"/>
      <protection locked="0"/>
    </xf>
    <xf numFmtId="0" fontId="24" fillId="11" borderId="2" xfId="0" applyFont="1" applyFill="1" applyBorder="1" applyProtection="1">
      <protection locked="0"/>
    </xf>
    <xf numFmtId="0" fontId="10" fillId="12" borderId="2" xfId="2" applyFont="1" applyFill="1" applyBorder="1" applyAlignment="1" applyProtection="1">
      <alignment horizontal="center"/>
    </xf>
    <xf numFmtId="0" fontId="21" fillId="11" borderId="2" xfId="0" applyFont="1" applyFill="1" applyBorder="1" applyProtection="1">
      <protection locked="0"/>
    </xf>
    <xf numFmtId="0" fontId="21" fillId="11" borderId="2" xfId="2" applyFont="1" applyFill="1" applyBorder="1" applyProtection="1">
      <protection locked="0"/>
    </xf>
    <xf numFmtId="0" fontId="0" fillId="6" borderId="0" xfId="0" applyFill="1" applyProtection="1">
      <protection locked="0"/>
    </xf>
    <xf numFmtId="0" fontId="10" fillId="12" borderId="12" xfId="2" applyFont="1" applyFill="1" applyBorder="1" applyProtection="1">
      <protection locked="0"/>
    </xf>
    <xf numFmtId="0" fontId="10" fillId="12" borderId="12" xfId="2" applyFont="1" applyFill="1" applyBorder="1" applyAlignment="1" applyProtection="1">
      <alignment horizontal="center"/>
      <protection locked="0"/>
    </xf>
    <xf numFmtId="0" fontId="20" fillId="11" borderId="2" xfId="4" applyFill="1" applyBorder="1" applyAlignment="1" applyProtection="1">
      <alignment horizontal="center"/>
      <protection locked="0"/>
    </xf>
    <xf numFmtId="47" fontId="20" fillId="11" borderId="2" xfId="4" applyNumberFormat="1" applyFill="1" applyBorder="1" applyAlignment="1" applyProtection="1">
      <alignment horizontal="center"/>
      <protection locked="0"/>
    </xf>
    <xf numFmtId="0" fontId="29" fillId="11" borderId="2" xfId="4" applyNumberFormat="1" applyFont="1" applyFill="1" applyBorder="1" applyAlignment="1" applyProtection="1">
      <alignment horizontal="center"/>
      <protection locked="0"/>
    </xf>
    <xf numFmtId="47" fontId="29" fillId="11" borderId="2" xfId="4" applyNumberFormat="1" applyFont="1" applyFill="1" applyBorder="1" applyAlignment="1" applyProtection="1">
      <alignment horizontal="center"/>
      <protection locked="0"/>
    </xf>
    <xf numFmtId="47" fontId="29" fillId="11" borderId="2" xfId="4" applyNumberFormat="1" applyFont="1" applyFill="1" applyBorder="1" applyProtection="1">
      <protection locked="0"/>
    </xf>
    <xf numFmtId="0" fontId="29" fillId="11" borderId="2" xfId="4" applyFont="1" applyFill="1" applyBorder="1" applyAlignment="1" applyProtection="1">
      <alignment horizontal="center"/>
      <protection locked="0"/>
    </xf>
    <xf numFmtId="0" fontId="20" fillId="11" borderId="12" xfId="4" applyFill="1" applyBorder="1" applyAlignment="1" applyProtection="1">
      <alignment horizontal="center"/>
      <protection locked="0"/>
    </xf>
    <xf numFmtId="47" fontId="0" fillId="11" borderId="12" xfId="0" applyNumberFormat="1" applyFill="1" applyBorder="1" applyProtection="1">
      <protection locked="0"/>
    </xf>
    <xf numFmtId="47" fontId="0" fillId="0" borderId="0" xfId="0" applyNumberFormat="1" applyProtection="1">
      <protection locked="0"/>
    </xf>
    <xf numFmtId="0" fontId="20" fillId="11" borderId="2" xfId="4" applyFill="1" applyBorder="1" applyAlignment="1" applyProtection="1">
      <alignment horizontal="center"/>
    </xf>
    <xf numFmtId="0" fontId="29" fillId="11" borderId="2" xfId="4" applyNumberFormat="1" applyFont="1" applyFill="1" applyBorder="1" applyAlignment="1" applyProtection="1">
      <alignment horizontal="center"/>
    </xf>
    <xf numFmtId="0" fontId="29" fillId="11" borderId="12" xfId="4" applyNumberFormat="1" applyFont="1" applyFill="1" applyBorder="1" applyAlignment="1" applyProtection="1">
      <alignment horizontal="center"/>
    </xf>
    <xf numFmtId="0" fontId="10" fillId="0" borderId="0" xfId="2" applyFont="1" applyFill="1" applyAlignment="1">
      <alignment horizontal="center"/>
    </xf>
    <xf numFmtId="0" fontId="22" fillId="11" borderId="2" xfId="0" applyFont="1" applyFill="1" applyBorder="1" applyProtection="1">
      <protection locked="0"/>
    </xf>
    <xf numFmtId="0" fontId="22" fillId="13" borderId="2" xfId="0" applyFont="1" applyFill="1" applyBorder="1" applyProtection="1">
      <protection locked="0"/>
    </xf>
    <xf numFmtId="0" fontId="30" fillId="11" borderId="2" xfId="0" applyFont="1" applyFill="1" applyBorder="1" applyProtection="1">
      <protection locked="0"/>
    </xf>
    <xf numFmtId="0" fontId="10" fillId="11" borderId="5" xfId="2" applyFont="1" applyFill="1" applyBorder="1" applyProtection="1">
      <protection locked="0"/>
    </xf>
    <xf numFmtId="0" fontId="20" fillId="11" borderId="5" xfId="4" applyFill="1" applyAlignment="1" applyProtection="1">
      <alignment horizontal="left"/>
      <protection locked="0"/>
    </xf>
    <xf numFmtId="0" fontId="20" fillId="11" borderId="5" xfId="4" applyNumberFormat="1" applyFill="1" applyAlignment="1" applyProtection="1">
      <alignment horizontal="left"/>
      <protection locked="0"/>
    </xf>
    <xf numFmtId="47" fontId="5" fillId="11" borderId="2" xfId="2" applyNumberFormat="1" applyFont="1" applyFill="1" applyBorder="1" applyAlignment="1" applyProtection="1">
      <alignment horizontal="center"/>
      <protection locked="0"/>
    </xf>
    <xf numFmtId="0" fontId="3" fillId="11" borderId="2" xfId="2" applyFont="1" applyFill="1" applyBorder="1" applyAlignment="1" applyProtection="1">
      <alignment horizontal="center"/>
      <protection locked="0"/>
    </xf>
    <xf numFmtId="0" fontId="20" fillId="11" borderId="0" xfId="4" applyFill="1" applyBorder="1" applyProtection="1">
      <protection locked="0"/>
    </xf>
    <xf numFmtId="0" fontId="10" fillId="11" borderId="5" xfId="2" applyFont="1" applyFill="1" applyBorder="1" applyAlignment="1" applyProtection="1">
      <alignment horizontal="left"/>
      <protection locked="0"/>
    </xf>
    <xf numFmtId="0" fontId="20" fillId="11" borderId="0" xfId="4" applyFill="1" applyBorder="1" applyAlignment="1" applyProtection="1">
      <alignment horizontal="left"/>
      <protection locked="0"/>
    </xf>
    <xf numFmtId="47" fontId="2" fillId="11" borderId="2" xfId="2" applyNumberFormat="1" applyFont="1" applyFill="1" applyBorder="1" applyAlignment="1" applyProtection="1">
      <alignment horizontal="center"/>
      <protection locked="0"/>
    </xf>
    <xf numFmtId="0" fontId="2" fillId="11" borderId="2" xfId="2" applyFont="1" applyFill="1" applyBorder="1" applyAlignment="1" applyProtection="1">
      <alignment horizontal="center"/>
      <protection locked="0"/>
    </xf>
    <xf numFmtId="0" fontId="2" fillId="11" borderId="2" xfId="2" applyFont="1" applyFill="1" applyBorder="1" applyAlignment="1" applyProtection="1">
      <alignment horizontal="center"/>
    </xf>
    <xf numFmtId="47" fontId="2" fillId="5" borderId="2" xfId="2" applyNumberFormat="1" applyFont="1" applyBorder="1" applyProtection="1">
      <protection locked="0"/>
    </xf>
    <xf numFmtId="164" fontId="2" fillId="5" borderId="2" xfId="2" applyNumberFormat="1" applyFont="1" applyBorder="1" applyProtection="1">
      <protection locked="0"/>
    </xf>
    <xf numFmtId="0" fontId="10" fillId="12" borderId="0" xfId="2" applyFont="1" applyFill="1" applyBorder="1" applyProtection="1">
      <protection locked="0"/>
    </xf>
    <xf numFmtId="0" fontId="22" fillId="11" borderId="1" xfId="0" applyFont="1" applyFill="1" applyBorder="1" applyProtection="1">
      <protection locked="0"/>
    </xf>
    <xf numFmtId="47" fontId="7" fillId="5" borderId="1" xfId="2" applyNumberFormat="1" applyFont="1" applyBorder="1" applyProtection="1">
      <protection locked="0"/>
    </xf>
    <xf numFmtId="165" fontId="10" fillId="5" borderId="2" xfId="2" applyNumberFormat="1" applyFont="1" applyBorder="1" applyAlignment="1">
      <alignment horizontal="center"/>
    </xf>
    <xf numFmtId="0" fontId="9" fillId="5" borderId="1" xfId="2" applyBorder="1" applyAlignment="1" applyProtection="1">
      <alignment horizontal="center"/>
      <protection locked="0"/>
    </xf>
    <xf numFmtId="164" fontId="9" fillId="5" borderId="1" xfId="2" applyNumberFormat="1" applyBorder="1" applyProtection="1">
      <protection locked="0"/>
    </xf>
    <xf numFmtId="0" fontId="2" fillId="5" borderId="2" xfId="2" applyFont="1" applyBorder="1" applyAlignment="1" applyProtection="1">
      <alignment horizontal="center"/>
      <protection locked="0"/>
    </xf>
    <xf numFmtId="167" fontId="10" fillId="5" borderId="1" xfId="2" applyNumberFormat="1" applyFont="1" applyBorder="1" applyAlignment="1" applyProtection="1">
      <alignment horizontal="center"/>
      <protection locked="0"/>
    </xf>
    <xf numFmtId="167" fontId="9" fillId="5" borderId="2" xfId="2" applyNumberFormat="1" applyBorder="1" applyProtection="1">
      <protection locked="0"/>
    </xf>
    <xf numFmtId="167" fontId="0" fillId="0" borderId="0" xfId="0" applyNumberFormat="1"/>
    <xf numFmtId="167" fontId="10" fillId="5" borderId="1" xfId="2" applyNumberFormat="1" applyFont="1" applyBorder="1" applyAlignment="1">
      <alignment horizontal="center"/>
    </xf>
    <xf numFmtId="167" fontId="7" fillId="5" borderId="2" xfId="2" applyNumberFormat="1" applyFont="1" applyBorder="1" applyProtection="1">
      <protection locked="0"/>
    </xf>
    <xf numFmtId="167" fontId="4" fillId="5" borderId="2" xfId="2" applyNumberFormat="1" applyFont="1" applyBorder="1" applyProtection="1">
      <protection locked="0"/>
    </xf>
    <xf numFmtId="167" fontId="1" fillId="5" borderId="2" xfId="2" applyNumberFormat="1" applyFont="1" applyBorder="1" applyProtection="1">
      <protection locked="0"/>
    </xf>
    <xf numFmtId="0" fontId="22" fillId="13" borderId="1" xfId="0" applyFont="1" applyFill="1" applyBorder="1" applyProtection="1">
      <protection locked="0"/>
    </xf>
    <xf numFmtId="165" fontId="10" fillId="5" borderId="0" xfId="2" applyNumberFormat="1" applyFont="1" applyBorder="1" applyAlignment="1">
      <alignment horizontal="center"/>
    </xf>
  </cellXfs>
  <cellStyles count="5">
    <cellStyle name="20% - Accent3" xfId="2" builtinId="38"/>
    <cellStyle name="20% - Accent4" xfId="3" builtinId="42"/>
    <cellStyle name="Normal" xfId="0" builtinId="0"/>
    <cellStyle name="Normal 2" xfId="1" xr:uid="{00000000-0005-0000-0000-000004000000}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J21"/>
  <sheetViews>
    <sheetView topLeftCell="A11" workbookViewId="0">
      <selection activeCell="D15" sqref="D15"/>
    </sheetView>
  </sheetViews>
  <sheetFormatPr defaultRowHeight="13.8" x14ac:dyDescent="0.25"/>
  <sheetData>
    <row r="1" spans="1:10" ht="14.4" x14ac:dyDescent="0.25">
      <c r="A1" s="89" t="s">
        <v>46</v>
      </c>
    </row>
    <row r="2" spans="1:10" ht="14.4" x14ac:dyDescent="0.25">
      <c r="A2" s="90"/>
    </row>
    <row r="3" spans="1:10" ht="14.4" x14ac:dyDescent="0.25">
      <c r="A3" s="89" t="s">
        <v>47</v>
      </c>
    </row>
    <row r="4" spans="1:10" ht="14.4" x14ac:dyDescent="0.25">
      <c r="A4" s="90"/>
    </row>
    <row r="5" spans="1:10" ht="16.2" x14ac:dyDescent="0.25">
      <c r="A5" s="89" t="s">
        <v>48</v>
      </c>
    </row>
    <row r="6" spans="1:10" ht="14.4" x14ac:dyDescent="0.25">
      <c r="A6" s="90" t="s">
        <v>53</v>
      </c>
    </row>
    <row r="7" spans="1:10" ht="14.4" x14ac:dyDescent="0.25">
      <c r="A7" s="90"/>
    </row>
    <row r="8" spans="1:10" ht="14.4" x14ac:dyDescent="0.25">
      <c r="A8" s="89" t="s">
        <v>49</v>
      </c>
    </row>
    <row r="9" spans="1:10" ht="14.4" x14ac:dyDescent="0.25">
      <c r="B9" s="90" t="s">
        <v>50</v>
      </c>
    </row>
    <row r="10" spans="1:10" ht="14.4" x14ac:dyDescent="0.25">
      <c r="B10" s="90" t="s">
        <v>51</v>
      </c>
    </row>
    <row r="11" spans="1:10" ht="14.4" x14ac:dyDescent="0.25">
      <c r="A11" s="90"/>
    </row>
    <row r="12" spans="1:10" ht="14.4" x14ac:dyDescent="0.25">
      <c r="A12" s="89" t="s">
        <v>52</v>
      </c>
    </row>
    <row r="13" spans="1:10" ht="14.4" x14ac:dyDescent="0.25">
      <c r="A13" s="90"/>
    </row>
    <row r="14" spans="1:10" ht="14.4" x14ac:dyDescent="0.25">
      <c r="A14" s="97" t="s">
        <v>54</v>
      </c>
      <c r="B14" s="98"/>
      <c r="C14" s="98"/>
      <c r="D14" s="98"/>
    </row>
    <row r="16" spans="1:10" ht="14.4" x14ac:dyDescent="0.3">
      <c r="A16" s="125" t="s">
        <v>70</v>
      </c>
      <c r="B16" s="125"/>
      <c r="C16" s="122"/>
      <c r="D16" s="122"/>
      <c r="E16" s="122"/>
      <c r="F16" s="122"/>
      <c r="G16" s="122"/>
      <c r="H16" s="122"/>
      <c r="I16" s="122"/>
      <c r="J16" s="122"/>
    </row>
    <row r="17" spans="1:10" ht="14.4" x14ac:dyDescent="0.3">
      <c r="A17" s="122">
        <v>1</v>
      </c>
      <c r="B17" s="123" t="s">
        <v>75</v>
      </c>
      <c r="C17" s="122"/>
      <c r="D17" s="122"/>
      <c r="E17" s="122"/>
      <c r="F17" s="122"/>
      <c r="G17" s="122"/>
      <c r="H17" s="122"/>
      <c r="I17" s="122"/>
      <c r="J17" s="122"/>
    </row>
    <row r="18" spans="1:10" ht="14.4" x14ac:dyDescent="0.3">
      <c r="A18" s="122">
        <v>2</v>
      </c>
      <c r="B18" s="123" t="s">
        <v>71</v>
      </c>
      <c r="C18" s="122"/>
      <c r="D18" s="122"/>
      <c r="E18" s="122"/>
      <c r="F18" s="122"/>
      <c r="G18" s="122"/>
      <c r="H18" s="122"/>
      <c r="I18" s="122"/>
      <c r="J18" s="122"/>
    </row>
    <row r="19" spans="1:10" ht="14.4" x14ac:dyDescent="0.3">
      <c r="A19" s="122">
        <v>3</v>
      </c>
      <c r="B19" s="123" t="s">
        <v>74</v>
      </c>
      <c r="C19" s="122"/>
      <c r="D19" s="122"/>
      <c r="E19" s="122"/>
      <c r="F19" s="122"/>
      <c r="G19" s="122"/>
      <c r="H19" s="122"/>
      <c r="I19" s="122"/>
      <c r="J19" s="122"/>
    </row>
    <row r="20" spans="1:10" ht="14.4" x14ac:dyDescent="0.3">
      <c r="A20" s="122">
        <v>4</v>
      </c>
      <c r="B20" s="124" t="s">
        <v>72</v>
      </c>
      <c r="C20" s="122"/>
      <c r="D20" s="122"/>
      <c r="E20" s="122"/>
      <c r="F20" s="122"/>
      <c r="G20" s="122"/>
      <c r="H20" s="122"/>
      <c r="I20" s="122"/>
      <c r="J20" s="122"/>
    </row>
    <row r="21" spans="1:10" ht="14.4" x14ac:dyDescent="0.3">
      <c r="A21" s="122">
        <v>5</v>
      </c>
      <c r="B21" s="123" t="s">
        <v>73</v>
      </c>
      <c r="C21" s="122"/>
      <c r="D21" s="122"/>
      <c r="E21" s="122"/>
      <c r="F21" s="122"/>
      <c r="G21" s="122"/>
      <c r="H21" s="122"/>
      <c r="I21" s="122"/>
      <c r="J21" s="12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3"/>
  <sheetViews>
    <sheetView zoomScaleNormal="100" workbookViewId="0">
      <pane ySplit="1" topLeftCell="A2" activePane="bottomLeft" state="frozen"/>
      <selection pane="bottomLeft" activeCell="A2" sqref="A2:A26"/>
    </sheetView>
  </sheetViews>
  <sheetFormatPr defaultColWidth="8.69921875" defaultRowHeight="13.8" x14ac:dyDescent="0.25"/>
  <cols>
    <col min="1" max="1" width="2.8984375" style="12" customWidth="1"/>
    <col min="2" max="2" width="18.3984375" style="106" customWidth="1"/>
    <col min="3" max="3" width="14.19921875" style="106" customWidth="1"/>
    <col min="4" max="4" width="8.19921875" style="151" customWidth="1"/>
    <col min="5" max="5" width="8.69921875" style="112"/>
    <col min="6" max="6" width="9.8984375" style="112" customWidth="1"/>
    <col min="7" max="7" width="9.09765625" style="112" customWidth="1"/>
    <col min="8" max="10" width="9.59765625" style="112" customWidth="1"/>
    <col min="11" max="11" width="10" style="96" customWidth="1"/>
    <col min="12" max="12" width="9.69921875" style="151" customWidth="1"/>
    <col min="13" max="16384" width="8.69921875" style="12"/>
  </cols>
  <sheetData>
    <row r="1" spans="1:12" s="181" customFormat="1" ht="14.4" x14ac:dyDescent="0.3">
      <c r="A1" s="177"/>
      <c r="B1" s="178" t="s">
        <v>0</v>
      </c>
      <c r="C1" s="178" t="s">
        <v>1</v>
      </c>
      <c r="D1" s="179" t="s">
        <v>2</v>
      </c>
      <c r="E1" s="178" t="s">
        <v>3</v>
      </c>
      <c r="F1" s="178" t="s">
        <v>4</v>
      </c>
      <c r="G1" s="178" t="s">
        <v>5</v>
      </c>
      <c r="H1" s="178" t="s">
        <v>6</v>
      </c>
      <c r="I1" s="178" t="s">
        <v>7</v>
      </c>
      <c r="J1" s="178" t="s">
        <v>28</v>
      </c>
      <c r="K1" s="180" t="s">
        <v>8</v>
      </c>
      <c r="L1" s="179" t="s">
        <v>9</v>
      </c>
    </row>
    <row r="2" spans="1:12" s="136" customFormat="1" ht="14.4" x14ac:dyDescent="0.3">
      <c r="A2" s="167">
        <v>1</v>
      </c>
      <c r="B2" s="162" t="s">
        <v>136</v>
      </c>
      <c r="C2" s="388" t="s">
        <v>137</v>
      </c>
      <c r="D2" s="242">
        <v>1.1574074074074073E-3</v>
      </c>
      <c r="E2" s="243">
        <v>30</v>
      </c>
      <c r="F2" s="243">
        <v>30</v>
      </c>
      <c r="G2" s="243">
        <v>30</v>
      </c>
      <c r="H2" s="243">
        <v>30</v>
      </c>
      <c r="I2" s="243">
        <v>30</v>
      </c>
      <c r="J2" s="243">
        <v>0</v>
      </c>
      <c r="K2" s="244">
        <f>SUM(E2:J2)</f>
        <v>150</v>
      </c>
      <c r="L2" s="242">
        <v>2.7314814814814819E-3</v>
      </c>
    </row>
    <row r="3" spans="1:12" s="137" customFormat="1" ht="14.4" x14ac:dyDescent="0.3">
      <c r="A3" s="162">
        <v>2</v>
      </c>
      <c r="B3" s="162" t="s">
        <v>108</v>
      </c>
      <c r="C3" s="388" t="s">
        <v>57</v>
      </c>
      <c r="D3" s="242">
        <v>8.7962962962962962E-4</v>
      </c>
      <c r="E3" s="243">
        <v>30</v>
      </c>
      <c r="F3" s="243">
        <v>30</v>
      </c>
      <c r="G3" s="243">
        <v>30</v>
      </c>
      <c r="H3" s="243">
        <v>30</v>
      </c>
      <c r="I3" s="243">
        <v>30</v>
      </c>
      <c r="J3" s="243">
        <v>0</v>
      </c>
      <c r="K3" s="244">
        <f>SUM(E3:J3)</f>
        <v>150</v>
      </c>
      <c r="L3" s="242">
        <v>2.8009259259259259E-3</v>
      </c>
    </row>
    <row r="4" spans="1:12" s="136" customFormat="1" ht="14.4" x14ac:dyDescent="0.3">
      <c r="A4" s="162">
        <v>3</v>
      </c>
      <c r="B4" s="162" t="s">
        <v>128</v>
      </c>
      <c r="C4" s="388" t="s">
        <v>132</v>
      </c>
      <c r="D4" s="242">
        <v>1.3310185185185185E-3</v>
      </c>
      <c r="E4" s="243">
        <v>30</v>
      </c>
      <c r="F4" s="243">
        <v>30</v>
      </c>
      <c r="G4" s="243">
        <v>30</v>
      </c>
      <c r="H4" s="243">
        <v>30</v>
      </c>
      <c r="I4" s="243">
        <v>30</v>
      </c>
      <c r="J4" s="243">
        <v>0</v>
      </c>
      <c r="K4" s="244">
        <f>SUM(E4:J4)</f>
        <v>150</v>
      </c>
      <c r="L4" s="242">
        <v>3.2175925925925926E-3</v>
      </c>
    </row>
    <row r="5" spans="1:12" s="136" customFormat="1" ht="14.4" x14ac:dyDescent="0.3">
      <c r="A5" s="167">
        <v>4</v>
      </c>
      <c r="B5" s="162" t="s">
        <v>83</v>
      </c>
      <c r="C5" s="388" t="s">
        <v>118</v>
      </c>
      <c r="D5" s="242">
        <v>7.175925925925927E-4</v>
      </c>
      <c r="E5" s="243">
        <v>30</v>
      </c>
      <c r="F5" s="243">
        <v>30</v>
      </c>
      <c r="G5" s="243">
        <v>30</v>
      </c>
      <c r="H5" s="243">
        <v>30</v>
      </c>
      <c r="I5" s="243">
        <v>30</v>
      </c>
      <c r="J5" s="243">
        <v>0</v>
      </c>
      <c r="K5" s="244">
        <f>SUM(E5:J5)</f>
        <v>150</v>
      </c>
      <c r="L5" s="242">
        <v>3.3564814814814811E-3</v>
      </c>
    </row>
    <row r="6" spans="1:12" s="137" customFormat="1" ht="14.4" x14ac:dyDescent="0.3">
      <c r="A6" s="162">
        <v>5</v>
      </c>
      <c r="B6" s="162" t="s">
        <v>21</v>
      </c>
      <c r="C6" s="388" t="s">
        <v>56</v>
      </c>
      <c r="D6" s="242">
        <v>9.3750000000000007E-4</v>
      </c>
      <c r="E6" s="243">
        <v>30</v>
      </c>
      <c r="F6" s="243">
        <v>30</v>
      </c>
      <c r="G6" s="243">
        <v>25</v>
      </c>
      <c r="H6" s="243">
        <v>30</v>
      </c>
      <c r="I6" s="243">
        <v>30</v>
      </c>
      <c r="J6" s="243">
        <v>0</v>
      </c>
      <c r="K6" s="244">
        <f>SUM(E6:J6)</f>
        <v>145</v>
      </c>
      <c r="L6" s="242">
        <v>3.1944444444444442E-3</v>
      </c>
    </row>
    <row r="7" spans="1:12" s="136" customFormat="1" ht="14.4" x14ac:dyDescent="0.3">
      <c r="A7" s="162">
        <v>6</v>
      </c>
      <c r="B7" s="162" t="s">
        <v>21</v>
      </c>
      <c r="C7" s="388" t="s">
        <v>119</v>
      </c>
      <c r="D7" s="242">
        <v>1.9212962962962962E-3</v>
      </c>
      <c r="E7" s="243">
        <v>20</v>
      </c>
      <c r="F7" s="243">
        <v>30</v>
      </c>
      <c r="G7" s="243">
        <v>30</v>
      </c>
      <c r="H7" s="243">
        <v>30</v>
      </c>
      <c r="I7" s="243">
        <v>30</v>
      </c>
      <c r="J7" s="243">
        <v>0</v>
      </c>
      <c r="K7" s="244">
        <f>SUM(E7:J7)</f>
        <v>140</v>
      </c>
      <c r="L7" s="242">
        <v>3.2870370370370367E-3</v>
      </c>
    </row>
    <row r="8" spans="1:12" s="137" customFormat="1" ht="14.4" x14ac:dyDescent="0.3">
      <c r="A8" s="167">
        <v>7</v>
      </c>
      <c r="B8" s="162" t="s">
        <v>102</v>
      </c>
      <c r="C8" s="388" t="s">
        <v>111</v>
      </c>
      <c r="D8" s="242">
        <v>9.6064814814814808E-4</v>
      </c>
      <c r="E8" s="243">
        <v>20</v>
      </c>
      <c r="F8" s="243">
        <v>30</v>
      </c>
      <c r="G8" s="243">
        <v>30</v>
      </c>
      <c r="H8" s="243">
        <v>30</v>
      </c>
      <c r="I8" s="243">
        <v>30</v>
      </c>
      <c r="J8" s="243">
        <v>0</v>
      </c>
      <c r="K8" s="244">
        <f>SUM(E8:J8)</f>
        <v>140</v>
      </c>
      <c r="L8" s="242">
        <v>3.6805555555555554E-3</v>
      </c>
    </row>
    <row r="9" spans="1:12" s="136" customFormat="1" ht="14.4" x14ac:dyDescent="0.3">
      <c r="A9" s="162">
        <v>8</v>
      </c>
      <c r="B9" s="162" t="s">
        <v>26</v>
      </c>
      <c r="C9" s="388" t="s">
        <v>55</v>
      </c>
      <c r="D9" s="242">
        <v>1.4120370370370369E-3</v>
      </c>
      <c r="E9" s="243">
        <v>30</v>
      </c>
      <c r="F9" s="243">
        <v>30</v>
      </c>
      <c r="G9" s="243">
        <v>15</v>
      </c>
      <c r="H9" s="243">
        <v>30</v>
      </c>
      <c r="I9" s="243">
        <v>30</v>
      </c>
      <c r="J9" s="243">
        <v>0</v>
      </c>
      <c r="K9" s="244">
        <f>SUM(E9:J9)</f>
        <v>135</v>
      </c>
      <c r="L9" s="242">
        <v>3.3449074074074071E-3</v>
      </c>
    </row>
    <row r="10" spans="1:12" s="137" customFormat="1" ht="14.4" x14ac:dyDescent="0.3">
      <c r="A10" s="162">
        <v>9</v>
      </c>
      <c r="B10" s="162" t="s">
        <v>120</v>
      </c>
      <c r="C10" s="389" t="s">
        <v>57</v>
      </c>
      <c r="D10" s="242">
        <v>6.2500000000000001E-4</v>
      </c>
      <c r="E10" s="243">
        <v>30</v>
      </c>
      <c r="F10" s="243">
        <v>30</v>
      </c>
      <c r="G10" s="243">
        <v>10</v>
      </c>
      <c r="H10" s="243">
        <v>30</v>
      </c>
      <c r="I10" s="243">
        <v>30</v>
      </c>
      <c r="J10" s="243">
        <v>0</v>
      </c>
      <c r="K10" s="244">
        <f>SUM(E10:J10)</f>
        <v>130</v>
      </c>
      <c r="L10" s="242">
        <v>2.2222222222222222E-3</v>
      </c>
    </row>
    <row r="11" spans="1:12" s="136" customFormat="1" ht="14.4" x14ac:dyDescent="0.3">
      <c r="A11" s="167">
        <v>10</v>
      </c>
      <c r="B11" s="162" t="s">
        <v>59</v>
      </c>
      <c r="C11" s="388" t="s">
        <v>79</v>
      </c>
      <c r="D11" s="242">
        <v>1.1574074074074073E-3</v>
      </c>
      <c r="E11" s="243">
        <v>20</v>
      </c>
      <c r="F11" s="243">
        <v>25</v>
      </c>
      <c r="G11" s="243">
        <v>25</v>
      </c>
      <c r="H11" s="243">
        <v>30</v>
      </c>
      <c r="I11" s="243">
        <v>30</v>
      </c>
      <c r="J11" s="243">
        <v>0</v>
      </c>
      <c r="K11" s="244">
        <f>SUM(E11:J11)</f>
        <v>130</v>
      </c>
      <c r="L11" s="242">
        <v>3.1481481481481482E-3</v>
      </c>
    </row>
    <row r="12" spans="1:12" s="137" customFormat="1" ht="14.4" x14ac:dyDescent="0.3">
      <c r="A12" s="162">
        <v>11</v>
      </c>
      <c r="B12" s="162" t="s">
        <v>128</v>
      </c>
      <c r="C12" s="388" t="s">
        <v>133</v>
      </c>
      <c r="D12" s="242">
        <v>5.6712962962962956E-4</v>
      </c>
      <c r="E12" s="243">
        <v>30</v>
      </c>
      <c r="F12" s="243">
        <v>30</v>
      </c>
      <c r="G12" s="243">
        <v>10</v>
      </c>
      <c r="H12" s="243">
        <v>30</v>
      </c>
      <c r="I12" s="243">
        <v>30</v>
      </c>
      <c r="J12" s="243">
        <v>0</v>
      </c>
      <c r="K12" s="244">
        <f>SUM(E12:J12)</f>
        <v>130</v>
      </c>
      <c r="L12" s="242">
        <v>3.6111111111111114E-3</v>
      </c>
    </row>
    <row r="13" spans="1:12" s="136" customFormat="1" ht="14.4" x14ac:dyDescent="0.3">
      <c r="A13" s="162">
        <v>12</v>
      </c>
      <c r="B13" s="162" t="s">
        <v>135</v>
      </c>
      <c r="C13" s="388" t="s">
        <v>134</v>
      </c>
      <c r="D13" s="242">
        <v>8.564814814814815E-4</v>
      </c>
      <c r="E13" s="243">
        <v>0</v>
      </c>
      <c r="F13" s="243">
        <v>30</v>
      </c>
      <c r="G13" s="243">
        <v>30</v>
      </c>
      <c r="H13" s="243">
        <v>30</v>
      </c>
      <c r="I13" s="243">
        <v>30</v>
      </c>
      <c r="J13" s="243">
        <v>0</v>
      </c>
      <c r="K13" s="244">
        <f>SUM(E13:J13)</f>
        <v>120</v>
      </c>
      <c r="L13" s="242">
        <v>2.6041666666666665E-3</v>
      </c>
    </row>
    <row r="14" spans="1:12" s="137" customFormat="1" ht="14.4" x14ac:dyDescent="0.3">
      <c r="A14" s="167">
        <v>13</v>
      </c>
      <c r="B14" s="162" t="s">
        <v>91</v>
      </c>
      <c r="C14" s="388" t="s">
        <v>121</v>
      </c>
      <c r="D14" s="242">
        <v>7.6388888888888893E-4</v>
      </c>
      <c r="E14" s="243">
        <v>30</v>
      </c>
      <c r="F14" s="243">
        <v>30</v>
      </c>
      <c r="G14" s="243">
        <v>10</v>
      </c>
      <c r="H14" s="243">
        <v>30</v>
      </c>
      <c r="I14" s="243">
        <v>0</v>
      </c>
      <c r="J14" s="243">
        <v>0</v>
      </c>
      <c r="K14" s="244">
        <f>SUM(E14:J14)</f>
        <v>100</v>
      </c>
      <c r="L14" s="242">
        <v>4.1666666666666666E-3</v>
      </c>
    </row>
    <row r="15" spans="1:12" s="136" customFormat="1" ht="14.4" x14ac:dyDescent="0.3">
      <c r="A15" s="162">
        <v>14</v>
      </c>
      <c r="B15" s="162" t="s">
        <v>26</v>
      </c>
      <c r="C15" s="388" t="s">
        <v>113</v>
      </c>
      <c r="D15" s="242">
        <v>2.2337962962962967E-3</v>
      </c>
      <c r="E15" s="243">
        <v>10</v>
      </c>
      <c r="F15" s="243">
        <v>30</v>
      </c>
      <c r="G15" s="243">
        <v>30</v>
      </c>
      <c r="H15" s="243">
        <v>30</v>
      </c>
      <c r="I15" s="243">
        <v>0</v>
      </c>
      <c r="J15" s="243">
        <v>0</v>
      </c>
      <c r="K15" s="244">
        <f>SUM(E15:J15)</f>
        <v>100</v>
      </c>
      <c r="L15" s="242">
        <v>4.1666666666666666E-3</v>
      </c>
    </row>
    <row r="16" spans="1:12" s="137" customFormat="1" ht="14.4" x14ac:dyDescent="0.3">
      <c r="A16" s="162">
        <v>15</v>
      </c>
      <c r="B16" s="162" t="s">
        <v>81</v>
      </c>
      <c r="C16" s="388" t="s">
        <v>116</v>
      </c>
      <c r="D16" s="242">
        <v>8.6805555555555551E-4</v>
      </c>
      <c r="E16" s="243">
        <v>30</v>
      </c>
      <c r="F16" s="243">
        <v>30</v>
      </c>
      <c r="G16" s="243">
        <v>30</v>
      </c>
      <c r="H16" s="243">
        <v>0</v>
      </c>
      <c r="I16" s="243">
        <v>0</v>
      </c>
      <c r="J16" s="243">
        <v>0</v>
      </c>
      <c r="K16" s="244">
        <f>SUM(E16:J16)</f>
        <v>90</v>
      </c>
      <c r="L16" s="242">
        <v>4.1666666666666666E-3</v>
      </c>
    </row>
    <row r="17" spans="1:12" ht="14.4" x14ac:dyDescent="0.3">
      <c r="A17" s="167">
        <v>16</v>
      </c>
      <c r="B17" s="162" t="s">
        <v>99</v>
      </c>
      <c r="C17" s="388" t="s">
        <v>111</v>
      </c>
      <c r="D17" s="242">
        <v>2.0370370370370373E-3</v>
      </c>
      <c r="E17" s="243">
        <v>30</v>
      </c>
      <c r="F17" s="243">
        <v>30</v>
      </c>
      <c r="G17" s="243">
        <v>0</v>
      </c>
      <c r="H17" s="243">
        <v>30</v>
      </c>
      <c r="I17" s="243">
        <v>0</v>
      </c>
      <c r="J17" s="243">
        <v>0</v>
      </c>
      <c r="K17" s="244">
        <f>SUM(E17:J17)</f>
        <v>90</v>
      </c>
      <c r="L17" s="242">
        <v>4.1666666666666666E-3</v>
      </c>
    </row>
    <row r="18" spans="1:12" ht="14.4" x14ac:dyDescent="0.3">
      <c r="A18" s="162">
        <v>17</v>
      </c>
      <c r="B18" s="162" t="s">
        <v>83</v>
      </c>
      <c r="C18" s="388" t="s">
        <v>85</v>
      </c>
      <c r="D18" s="242">
        <v>8.3333333333333339E-4</v>
      </c>
      <c r="E18" s="243">
        <v>30</v>
      </c>
      <c r="F18" s="243">
        <v>30</v>
      </c>
      <c r="G18" s="243">
        <v>15</v>
      </c>
      <c r="H18" s="243">
        <v>0</v>
      </c>
      <c r="I18" s="243">
        <v>0</v>
      </c>
      <c r="J18" s="243">
        <v>0</v>
      </c>
      <c r="K18" s="244">
        <f>SUM(E18:J18)</f>
        <v>75</v>
      </c>
      <c r="L18" s="242">
        <v>4.1666666666666666E-3</v>
      </c>
    </row>
    <row r="19" spans="1:12" s="137" customFormat="1" ht="14.4" x14ac:dyDescent="0.3">
      <c r="A19" s="162">
        <v>18</v>
      </c>
      <c r="B19" s="162" t="s">
        <v>26</v>
      </c>
      <c r="C19" s="388" t="s">
        <v>114</v>
      </c>
      <c r="D19" s="242">
        <v>1.6435185185185183E-3</v>
      </c>
      <c r="E19" s="243">
        <v>30</v>
      </c>
      <c r="F19" s="243">
        <v>30</v>
      </c>
      <c r="G19" s="243">
        <v>15</v>
      </c>
      <c r="H19" s="243">
        <v>0</v>
      </c>
      <c r="I19" s="243">
        <v>0</v>
      </c>
      <c r="J19" s="243">
        <v>0</v>
      </c>
      <c r="K19" s="244">
        <f>SUM(E19:J19)</f>
        <v>75</v>
      </c>
      <c r="L19" s="242">
        <v>4.1666666666666666E-3</v>
      </c>
    </row>
    <row r="20" spans="1:12" ht="14.4" x14ac:dyDescent="0.3">
      <c r="A20" s="167">
        <v>19</v>
      </c>
      <c r="B20" s="162" t="s">
        <v>81</v>
      </c>
      <c r="C20" s="388" t="s">
        <v>115</v>
      </c>
      <c r="D20" s="242">
        <v>2.2222222222222222E-3</v>
      </c>
      <c r="E20" s="243">
        <v>30</v>
      </c>
      <c r="F20" s="243">
        <v>30</v>
      </c>
      <c r="G20" s="243">
        <v>5</v>
      </c>
      <c r="H20" s="243">
        <v>0</v>
      </c>
      <c r="I20" s="243">
        <v>0</v>
      </c>
      <c r="J20" s="243">
        <v>0</v>
      </c>
      <c r="K20" s="244">
        <f>SUM(E20:J20)</f>
        <v>65</v>
      </c>
      <c r="L20" s="242">
        <v>4.1666666666666666E-3</v>
      </c>
    </row>
    <row r="21" spans="1:12" ht="14.4" x14ac:dyDescent="0.3">
      <c r="A21" s="162">
        <v>20</v>
      </c>
      <c r="B21" s="162" t="s">
        <v>123</v>
      </c>
      <c r="C21" s="388" t="s">
        <v>124</v>
      </c>
      <c r="D21" s="242">
        <v>2.0254629629629629E-3</v>
      </c>
      <c r="E21" s="243">
        <v>30</v>
      </c>
      <c r="F21" s="243">
        <v>30</v>
      </c>
      <c r="G21" s="243">
        <v>0</v>
      </c>
      <c r="H21" s="243">
        <v>0</v>
      </c>
      <c r="I21" s="243">
        <v>0</v>
      </c>
      <c r="J21" s="243">
        <v>0</v>
      </c>
      <c r="K21" s="244">
        <f>SUM(E21:J21)</f>
        <v>60</v>
      </c>
      <c r="L21" s="242">
        <v>4.1666666666666666E-3</v>
      </c>
    </row>
    <row r="22" spans="1:12" ht="14.4" x14ac:dyDescent="0.3">
      <c r="A22" s="162">
        <v>21</v>
      </c>
      <c r="B22" s="162" t="s">
        <v>99</v>
      </c>
      <c r="C22" s="388" t="s">
        <v>112</v>
      </c>
      <c r="D22" s="242">
        <v>3.5532407407407405E-3</v>
      </c>
      <c r="E22" s="243">
        <v>30</v>
      </c>
      <c r="F22" s="243">
        <v>30</v>
      </c>
      <c r="G22" s="243">
        <v>0</v>
      </c>
      <c r="H22" s="243">
        <v>0</v>
      </c>
      <c r="I22" s="243">
        <v>0</v>
      </c>
      <c r="J22" s="243">
        <v>0</v>
      </c>
      <c r="K22" s="244">
        <f>SUM(E22:J22)</f>
        <v>60</v>
      </c>
      <c r="L22" s="242">
        <v>4.1666666666666666E-3</v>
      </c>
    </row>
    <row r="23" spans="1:12" s="137" customFormat="1" ht="14.4" x14ac:dyDescent="0.3">
      <c r="A23" s="167">
        <v>22</v>
      </c>
      <c r="B23" s="162" t="s">
        <v>83</v>
      </c>
      <c r="C23" s="388" t="s">
        <v>84</v>
      </c>
      <c r="D23" s="242">
        <v>4.1319444444444442E-3</v>
      </c>
      <c r="E23" s="243">
        <v>30</v>
      </c>
      <c r="F23" s="243">
        <v>30</v>
      </c>
      <c r="G23" s="243">
        <v>0</v>
      </c>
      <c r="H23" s="243">
        <v>0</v>
      </c>
      <c r="I23" s="243">
        <v>0</v>
      </c>
      <c r="J23" s="243">
        <v>0</v>
      </c>
      <c r="K23" s="244">
        <f>SUM(E23:J23)</f>
        <v>60</v>
      </c>
      <c r="L23" s="242">
        <v>4.1666666666666666E-3</v>
      </c>
    </row>
    <row r="24" spans="1:12" ht="14.4" x14ac:dyDescent="0.3">
      <c r="A24" s="162">
        <v>23</v>
      </c>
      <c r="B24" s="162" t="s">
        <v>76</v>
      </c>
      <c r="C24" s="388" t="s">
        <v>110</v>
      </c>
      <c r="D24" s="242">
        <v>3.9930555555555561E-3</v>
      </c>
      <c r="E24" s="243">
        <v>10</v>
      </c>
      <c r="F24" s="243">
        <v>30</v>
      </c>
      <c r="G24" s="243">
        <v>0</v>
      </c>
      <c r="H24" s="243">
        <v>0</v>
      </c>
      <c r="I24" s="243">
        <v>0</v>
      </c>
      <c r="J24" s="243">
        <v>0</v>
      </c>
      <c r="K24" s="244">
        <f>SUM(E24:J24)</f>
        <v>40</v>
      </c>
      <c r="L24" s="242">
        <v>4.1666666666666666E-3</v>
      </c>
    </row>
    <row r="25" spans="1:12" s="137" customFormat="1" ht="14.4" x14ac:dyDescent="0.3">
      <c r="A25" s="162">
        <v>24</v>
      </c>
      <c r="B25" s="162" t="s">
        <v>83</v>
      </c>
      <c r="C25" s="388" t="s">
        <v>117</v>
      </c>
      <c r="D25" s="242">
        <v>4.1666666666666666E-3</v>
      </c>
      <c r="E25" s="243">
        <v>30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4">
        <f>SUM(E25:J25)</f>
        <v>30</v>
      </c>
      <c r="L25" s="242">
        <v>4.1666666666666666E-3</v>
      </c>
    </row>
    <row r="26" spans="1:12" s="137" customFormat="1" ht="14.4" x14ac:dyDescent="0.3">
      <c r="A26" s="167">
        <v>25</v>
      </c>
      <c r="B26" s="162" t="s">
        <v>91</v>
      </c>
      <c r="C26" s="388" t="s">
        <v>122</v>
      </c>
      <c r="D26" s="242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4">
        <f>SUM(E26:J26)</f>
        <v>0</v>
      </c>
      <c r="L26" s="242">
        <v>4.1666666666666666E-3</v>
      </c>
    </row>
    <row r="27" spans="1:12" ht="14.4" x14ac:dyDescent="0.3">
      <c r="A27" s="167">
        <v>26</v>
      </c>
      <c r="B27" s="246"/>
      <c r="C27" s="271"/>
      <c r="D27" s="242"/>
      <c r="E27" s="243"/>
      <c r="F27" s="243"/>
      <c r="G27" s="243"/>
      <c r="H27" s="243"/>
      <c r="I27" s="243"/>
      <c r="J27" s="243"/>
      <c r="K27" s="244">
        <f t="shared" ref="K3:K56" si="0">SUM(E27:J27)</f>
        <v>0</v>
      </c>
      <c r="L27" s="242"/>
    </row>
    <row r="28" spans="1:12" s="137" customFormat="1" ht="14.4" x14ac:dyDescent="0.3">
      <c r="A28" s="167">
        <v>27</v>
      </c>
      <c r="B28" s="246"/>
      <c r="C28" s="271"/>
      <c r="D28" s="242"/>
      <c r="E28" s="243"/>
      <c r="F28" s="243"/>
      <c r="G28" s="243"/>
      <c r="H28" s="243"/>
      <c r="I28" s="243"/>
      <c r="J28" s="243"/>
      <c r="K28" s="244">
        <f t="shared" si="0"/>
        <v>0</v>
      </c>
      <c r="L28" s="242"/>
    </row>
    <row r="29" spans="1:12" ht="14.4" x14ac:dyDescent="0.3">
      <c r="A29" s="167">
        <v>28</v>
      </c>
      <c r="B29" s="246"/>
      <c r="C29" s="271"/>
      <c r="D29" s="242"/>
      <c r="E29" s="243"/>
      <c r="F29" s="243"/>
      <c r="G29" s="243"/>
      <c r="H29" s="243"/>
      <c r="I29" s="243"/>
      <c r="J29" s="243"/>
      <c r="K29" s="244">
        <f t="shared" si="0"/>
        <v>0</v>
      </c>
      <c r="L29" s="242"/>
    </row>
    <row r="30" spans="1:12" ht="14.4" x14ac:dyDescent="0.3">
      <c r="A30" s="167">
        <v>29</v>
      </c>
      <c r="B30" s="246"/>
      <c r="C30" s="271"/>
      <c r="D30" s="242"/>
      <c r="E30" s="243"/>
      <c r="F30" s="243"/>
      <c r="G30" s="243"/>
      <c r="H30" s="243"/>
      <c r="I30" s="243"/>
      <c r="J30" s="243"/>
      <c r="K30" s="244">
        <f t="shared" si="0"/>
        <v>0</v>
      </c>
      <c r="L30" s="242"/>
    </row>
    <row r="31" spans="1:12" ht="14.4" x14ac:dyDescent="0.3">
      <c r="A31" s="167">
        <v>30</v>
      </c>
      <c r="B31" s="246"/>
      <c r="C31" s="271"/>
      <c r="D31" s="242"/>
      <c r="E31" s="243"/>
      <c r="F31" s="243"/>
      <c r="G31" s="243"/>
      <c r="H31" s="243"/>
      <c r="I31" s="243"/>
      <c r="J31" s="243"/>
      <c r="K31" s="244">
        <f t="shared" si="0"/>
        <v>0</v>
      </c>
      <c r="L31" s="242"/>
    </row>
    <row r="32" spans="1:12" ht="14.4" x14ac:dyDescent="0.3">
      <c r="A32" s="167">
        <v>31</v>
      </c>
      <c r="B32" s="246"/>
      <c r="C32" s="271"/>
      <c r="D32" s="242"/>
      <c r="E32" s="243"/>
      <c r="F32" s="243"/>
      <c r="G32" s="243"/>
      <c r="H32" s="243"/>
      <c r="I32" s="243"/>
      <c r="J32" s="243"/>
      <c r="K32" s="244">
        <f t="shared" si="0"/>
        <v>0</v>
      </c>
      <c r="L32" s="242"/>
    </row>
    <row r="33" spans="1:12" ht="14.4" x14ac:dyDescent="0.3">
      <c r="A33" s="167">
        <v>32</v>
      </c>
      <c r="B33" s="246"/>
      <c r="C33" s="271"/>
      <c r="D33" s="242"/>
      <c r="E33" s="243"/>
      <c r="F33" s="243"/>
      <c r="G33" s="243"/>
      <c r="H33" s="243"/>
      <c r="I33" s="243"/>
      <c r="J33" s="243"/>
      <c r="K33" s="244">
        <f t="shared" si="0"/>
        <v>0</v>
      </c>
      <c r="L33" s="242"/>
    </row>
    <row r="34" spans="1:12" ht="14.4" x14ac:dyDescent="0.3">
      <c r="A34" s="167">
        <v>33</v>
      </c>
      <c r="B34" s="246"/>
      <c r="C34" s="271"/>
      <c r="D34" s="242"/>
      <c r="E34" s="243"/>
      <c r="F34" s="243"/>
      <c r="G34" s="243"/>
      <c r="H34" s="243"/>
      <c r="I34" s="243"/>
      <c r="J34" s="243"/>
      <c r="K34" s="244">
        <f t="shared" si="0"/>
        <v>0</v>
      </c>
      <c r="L34" s="242"/>
    </row>
    <row r="35" spans="1:12" ht="14.4" x14ac:dyDescent="0.3">
      <c r="A35" s="167">
        <v>34</v>
      </c>
      <c r="B35" s="246"/>
      <c r="C35" s="271"/>
      <c r="D35" s="242"/>
      <c r="E35" s="243"/>
      <c r="F35" s="243"/>
      <c r="G35" s="243"/>
      <c r="H35" s="243"/>
      <c r="I35" s="243"/>
      <c r="J35" s="243"/>
      <c r="K35" s="244">
        <f t="shared" si="0"/>
        <v>0</v>
      </c>
      <c r="L35" s="242"/>
    </row>
    <row r="36" spans="1:12" ht="14.4" x14ac:dyDescent="0.3">
      <c r="A36" s="167">
        <v>34</v>
      </c>
      <c r="B36" s="275"/>
      <c r="C36" s="276"/>
      <c r="D36" s="242"/>
      <c r="E36" s="243"/>
      <c r="F36" s="243"/>
      <c r="G36" s="243"/>
      <c r="H36" s="243"/>
      <c r="I36" s="243"/>
      <c r="J36" s="243"/>
      <c r="K36" s="244">
        <f t="shared" si="0"/>
        <v>0</v>
      </c>
      <c r="L36" s="242"/>
    </row>
    <row r="37" spans="1:12" ht="14.4" x14ac:dyDescent="0.3">
      <c r="A37" s="167">
        <v>35</v>
      </c>
      <c r="B37" s="275"/>
      <c r="C37" s="276"/>
      <c r="D37" s="242"/>
      <c r="E37" s="243"/>
      <c r="F37" s="243"/>
      <c r="G37" s="243"/>
      <c r="H37" s="243"/>
      <c r="I37" s="243"/>
      <c r="J37" s="243"/>
      <c r="K37" s="244">
        <f t="shared" si="0"/>
        <v>0</v>
      </c>
      <c r="L37" s="242"/>
    </row>
    <row r="38" spans="1:12" ht="14.4" x14ac:dyDescent="0.3">
      <c r="A38" s="167">
        <v>36</v>
      </c>
      <c r="B38" s="275"/>
      <c r="C38" s="276"/>
      <c r="D38" s="242"/>
      <c r="E38" s="243"/>
      <c r="F38" s="243"/>
      <c r="G38" s="243"/>
      <c r="H38" s="243"/>
      <c r="I38" s="243"/>
      <c r="J38" s="243"/>
      <c r="K38" s="244">
        <f t="shared" si="0"/>
        <v>0</v>
      </c>
      <c r="L38" s="242"/>
    </row>
    <row r="39" spans="1:12" ht="14.4" x14ac:dyDescent="0.3">
      <c r="A39" s="167">
        <v>37</v>
      </c>
      <c r="B39" s="275"/>
      <c r="C39" s="276"/>
      <c r="D39" s="242"/>
      <c r="E39" s="243"/>
      <c r="F39" s="243"/>
      <c r="G39" s="243"/>
      <c r="H39" s="243"/>
      <c r="I39" s="243"/>
      <c r="J39" s="243"/>
      <c r="K39" s="244">
        <f t="shared" si="0"/>
        <v>0</v>
      </c>
      <c r="L39" s="242"/>
    </row>
    <row r="40" spans="1:12" ht="14.4" x14ac:dyDescent="0.3">
      <c r="A40" s="167">
        <v>38</v>
      </c>
      <c r="B40" s="275"/>
      <c r="C40" s="276"/>
      <c r="D40" s="242"/>
      <c r="E40" s="243"/>
      <c r="F40" s="243"/>
      <c r="G40" s="243"/>
      <c r="H40" s="243"/>
      <c r="I40" s="243"/>
      <c r="J40" s="243"/>
      <c r="K40" s="244">
        <f t="shared" si="0"/>
        <v>0</v>
      </c>
      <c r="L40" s="242"/>
    </row>
    <row r="41" spans="1:12" ht="14.4" x14ac:dyDescent="0.3">
      <c r="A41" s="167">
        <v>39</v>
      </c>
      <c r="B41" s="275"/>
      <c r="C41" s="276"/>
      <c r="D41" s="242"/>
      <c r="E41" s="243"/>
      <c r="F41" s="243"/>
      <c r="G41" s="243"/>
      <c r="H41" s="243"/>
      <c r="I41" s="243"/>
      <c r="J41" s="243"/>
      <c r="K41" s="244">
        <f t="shared" si="0"/>
        <v>0</v>
      </c>
      <c r="L41" s="242"/>
    </row>
    <row r="42" spans="1:12" ht="14.4" x14ac:dyDescent="0.3">
      <c r="A42" s="167">
        <v>40</v>
      </c>
      <c r="B42" s="275"/>
      <c r="C42" s="276"/>
      <c r="D42" s="242"/>
      <c r="E42" s="243"/>
      <c r="F42" s="243"/>
      <c r="G42" s="243"/>
      <c r="H42" s="243"/>
      <c r="I42" s="243"/>
      <c r="J42" s="243"/>
      <c r="K42" s="244">
        <f t="shared" si="0"/>
        <v>0</v>
      </c>
      <c r="L42" s="242"/>
    </row>
    <row r="43" spans="1:12" ht="14.4" x14ac:dyDescent="0.3">
      <c r="A43" s="167">
        <v>41</v>
      </c>
      <c r="B43" s="275"/>
      <c r="C43" s="276"/>
      <c r="D43" s="242"/>
      <c r="E43" s="243"/>
      <c r="F43" s="243"/>
      <c r="G43" s="243"/>
      <c r="H43" s="243"/>
      <c r="I43" s="243"/>
      <c r="J43" s="243"/>
      <c r="K43" s="244">
        <f t="shared" si="0"/>
        <v>0</v>
      </c>
      <c r="L43" s="242"/>
    </row>
    <row r="44" spans="1:12" ht="14.4" x14ac:dyDescent="0.3">
      <c r="A44" s="167">
        <v>42</v>
      </c>
      <c r="B44" s="275"/>
      <c r="C44" s="276"/>
      <c r="D44" s="242"/>
      <c r="E44" s="243"/>
      <c r="F44" s="243"/>
      <c r="G44" s="243"/>
      <c r="H44" s="243"/>
      <c r="I44" s="243"/>
      <c r="J44" s="243"/>
      <c r="K44" s="244">
        <f t="shared" si="0"/>
        <v>0</v>
      </c>
      <c r="L44" s="242"/>
    </row>
    <row r="45" spans="1:12" ht="14.4" x14ac:dyDescent="0.3">
      <c r="A45" s="167">
        <v>43</v>
      </c>
      <c r="B45" s="275"/>
      <c r="C45" s="276"/>
      <c r="D45" s="242"/>
      <c r="E45" s="243"/>
      <c r="F45" s="243"/>
      <c r="G45" s="243"/>
      <c r="H45" s="243"/>
      <c r="I45" s="243"/>
      <c r="J45" s="243"/>
      <c r="K45" s="244">
        <f t="shared" si="0"/>
        <v>0</v>
      </c>
      <c r="L45" s="242"/>
    </row>
    <row r="46" spans="1:12" ht="14.4" x14ac:dyDescent="0.3">
      <c r="A46" s="167">
        <v>44</v>
      </c>
      <c r="B46" s="275"/>
      <c r="C46" s="276"/>
      <c r="D46" s="242"/>
      <c r="E46" s="243"/>
      <c r="F46" s="243"/>
      <c r="G46" s="243"/>
      <c r="H46" s="243"/>
      <c r="I46" s="243"/>
      <c r="J46" s="243"/>
      <c r="K46" s="244">
        <f t="shared" si="0"/>
        <v>0</v>
      </c>
      <c r="L46" s="242"/>
    </row>
    <row r="47" spans="1:12" ht="14.4" x14ac:dyDescent="0.3">
      <c r="A47" s="167">
        <v>45</v>
      </c>
      <c r="B47" s="275"/>
      <c r="C47" s="276"/>
      <c r="D47" s="242"/>
      <c r="E47" s="243"/>
      <c r="F47" s="243"/>
      <c r="G47" s="243"/>
      <c r="H47" s="243"/>
      <c r="I47" s="243"/>
      <c r="J47" s="243"/>
      <c r="K47" s="244">
        <f t="shared" si="0"/>
        <v>0</v>
      </c>
      <c r="L47" s="242"/>
    </row>
    <row r="48" spans="1:12" ht="14.4" x14ac:dyDescent="0.3">
      <c r="A48" s="167">
        <v>46</v>
      </c>
      <c r="B48" s="275"/>
      <c r="C48" s="276"/>
      <c r="D48" s="242"/>
      <c r="E48" s="243"/>
      <c r="F48" s="243"/>
      <c r="G48" s="243"/>
      <c r="H48" s="243"/>
      <c r="I48" s="243"/>
      <c r="J48" s="243"/>
      <c r="K48" s="244">
        <f t="shared" si="0"/>
        <v>0</v>
      </c>
      <c r="L48" s="242"/>
    </row>
    <row r="49" spans="1:12" ht="14.4" x14ac:dyDescent="0.3">
      <c r="A49" s="167">
        <v>47</v>
      </c>
      <c r="B49" s="275"/>
      <c r="C49" s="276"/>
      <c r="D49" s="242"/>
      <c r="E49" s="243"/>
      <c r="F49" s="243"/>
      <c r="G49" s="243"/>
      <c r="H49" s="243"/>
      <c r="I49" s="243"/>
      <c r="J49" s="243"/>
      <c r="K49" s="244">
        <f t="shared" si="0"/>
        <v>0</v>
      </c>
      <c r="L49" s="242"/>
    </row>
    <row r="50" spans="1:12" ht="14.4" x14ac:dyDescent="0.3">
      <c r="A50" s="167">
        <v>48</v>
      </c>
      <c r="B50" s="275"/>
      <c r="C50" s="276"/>
      <c r="D50" s="242"/>
      <c r="E50" s="243"/>
      <c r="F50" s="243"/>
      <c r="G50" s="243"/>
      <c r="H50" s="243"/>
      <c r="I50" s="243"/>
      <c r="J50" s="243"/>
      <c r="K50" s="244">
        <f t="shared" si="0"/>
        <v>0</v>
      </c>
      <c r="L50" s="242"/>
    </row>
    <row r="51" spans="1:12" ht="14.4" x14ac:dyDescent="0.3">
      <c r="A51" s="167">
        <v>49</v>
      </c>
      <c r="B51" s="275"/>
      <c r="C51" s="276"/>
      <c r="D51" s="242"/>
      <c r="E51" s="243"/>
      <c r="F51" s="243"/>
      <c r="G51" s="243"/>
      <c r="H51" s="243"/>
      <c r="I51" s="243"/>
      <c r="J51" s="243"/>
      <c r="K51" s="244">
        <f t="shared" si="0"/>
        <v>0</v>
      </c>
      <c r="L51" s="242"/>
    </row>
    <row r="52" spans="1:12" ht="14.4" x14ac:dyDescent="0.3">
      <c r="A52" s="167">
        <v>50</v>
      </c>
      <c r="B52" s="275"/>
      <c r="C52" s="276"/>
      <c r="D52" s="242"/>
      <c r="E52" s="243"/>
      <c r="F52" s="243"/>
      <c r="G52" s="243"/>
      <c r="H52" s="243"/>
      <c r="I52" s="243"/>
      <c r="J52" s="243"/>
      <c r="K52" s="244">
        <f t="shared" si="0"/>
        <v>0</v>
      </c>
      <c r="L52" s="242"/>
    </row>
    <row r="53" spans="1:12" ht="14.4" x14ac:dyDescent="0.3">
      <c r="A53" s="167">
        <v>51</v>
      </c>
      <c r="B53" s="275"/>
      <c r="C53" s="276"/>
      <c r="D53" s="242"/>
      <c r="E53" s="243"/>
      <c r="F53" s="243"/>
      <c r="G53" s="243"/>
      <c r="H53" s="243"/>
      <c r="I53" s="243"/>
      <c r="J53" s="243"/>
      <c r="K53" s="244">
        <f t="shared" si="0"/>
        <v>0</v>
      </c>
      <c r="L53" s="242"/>
    </row>
    <row r="54" spans="1:12" ht="14.4" x14ac:dyDescent="0.3">
      <c r="A54" s="167">
        <v>52</v>
      </c>
      <c r="B54" s="275"/>
      <c r="C54" s="276"/>
      <c r="D54" s="242"/>
      <c r="E54" s="243"/>
      <c r="F54" s="243"/>
      <c r="G54" s="243"/>
      <c r="H54" s="243"/>
      <c r="I54" s="243"/>
      <c r="J54" s="243"/>
      <c r="K54" s="244">
        <f t="shared" si="0"/>
        <v>0</v>
      </c>
      <c r="L54" s="242"/>
    </row>
    <row r="55" spans="1:12" ht="14.4" x14ac:dyDescent="0.3">
      <c r="A55" s="167">
        <v>53</v>
      </c>
      <c r="B55" s="275"/>
      <c r="C55" s="276"/>
      <c r="D55" s="242"/>
      <c r="E55" s="243"/>
      <c r="F55" s="243"/>
      <c r="G55" s="243"/>
      <c r="H55" s="243"/>
      <c r="I55" s="243"/>
      <c r="J55" s="243"/>
      <c r="K55" s="244">
        <f t="shared" si="0"/>
        <v>0</v>
      </c>
      <c r="L55" s="242"/>
    </row>
    <row r="56" spans="1:12" ht="15" thickBot="1" x14ac:dyDescent="0.35">
      <c r="A56" s="168">
        <v>54</v>
      </c>
      <c r="B56" s="277"/>
      <c r="C56" s="278"/>
      <c r="D56" s="249"/>
      <c r="E56" s="250"/>
      <c r="F56" s="250"/>
      <c r="G56" s="250"/>
      <c r="H56" s="250"/>
      <c r="I56" s="250"/>
      <c r="J56" s="250"/>
      <c r="K56" s="251">
        <f t="shared" si="0"/>
        <v>0</v>
      </c>
      <c r="L56" s="249"/>
    </row>
    <row r="57" spans="1:12" ht="14.4" x14ac:dyDescent="0.3">
      <c r="A57" s="147">
        <v>55</v>
      </c>
      <c r="B57" s="147"/>
      <c r="C57" s="148"/>
      <c r="D57" s="149"/>
      <c r="E57" s="150"/>
      <c r="F57" s="150"/>
      <c r="G57" s="150"/>
      <c r="H57" s="150"/>
      <c r="I57" s="150"/>
      <c r="J57" s="150"/>
      <c r="K57" s="146"/>
      <c r="L57" s="149"/>
    </row>
    <row r="58" spans="1:12" ht="14.4" x14ac:dyDescent="0.3">
      <c r="A58" s="127">
        <v>56</v>
      </c>
      <c r="B58" s="127"/>
      <c r="C58" s="128"/>
      <c r="D58" s="115"/>
      <c r="E58" s="116"/>
      <c r="F58" s="116"/>
      <c r="G58" s="116"/>
      <c r="H58" s="116"/>
      <c r="I58" s="116"/>
      <c r="J58" s="116"/>
      <c r="K58" s="113"/>
      <c r="L58" s="115"/>
    </row>
    <row r="59" spans="1:12" ht="14.4" x14ac:dyDescent="0.3">
      <c r="A59" s="127">
        <v>57</v>
      </c>
      <c r="B59" s="127"/>
      <c r="C59" s="128"/>
      <c r="D59" s="115"/>
      <c r="E59" s="116"/>
      <c r="F59" s="116"/>
      <c r="G59" s="116"/>
      <c r="H59" s="116"/>
      <c r="I59" s="116"/>
      <c r="J59" s="116"/>
      <c r="K59" s="113"/>
      <c r="L59" s="115"/>
    </row>
    <row r="60" spans="1:12" ht="14.4" x14ac:dyDescent="0.3">
      <c r="A60" s="127">
        <v>58</v>
      </c>
      <c r="B60" s="127"/>
      <c r="C60" s="128"/>
      <c r="D60" s="115"/>
      <c r="E60" s="116"/>
      <c r="F60" s="116"/>
      <c r="G60" s="116"/>
      <c r="H60" s="116"/>
      <c r="I60" s="116"/>
      <c r="J60" s="116"/>
      <c r="K60" s="113"/>
      <c r="L60" s="115"/>
    </row>
    <row r="61" spans="1:12" ht="14.4" x14ac:dyDescent="0.3">
      <c r="A61" s="127">
        <v>59</v>
      </c>
      <c r="B61" s="127"/>
      <c r="C61" s="128"/>
      <c r="D61" s="115"/>
      <c r="E61" s="116"/>
      <c r="F61" s="116"/>
      <c r="G61" s="116"/>
      <c r="H61" s="116"/>
      <c r="I61" s="116"/>
      <c r="J61" s="116"/>
      <c r="K61" s="113"/>
      <c r="L61" s="115"/>
    </row>
    <row r="62" spans="1:12" ht="14.4" x14ac:dyDescent="0.3">
      <c r="A62" s="127">
        <v>60</v>
      </c>
      <c r="B62" s="127"/>
      <c r="C62" s="128"/>
      <c r="D62" s="115"/>
      <c r="E62" s="116"/>
      <c r="F62" s="116"/>
      <c r="G62" s="116"/>
      <c r="H62" s="116"/>
      <c r="I62" s="116"/>
      <c r="J62" s="116"/>
      <c r="K62" s="113"/>
      <c r="L62" s="115"/>
    </row>
    <row r="63" spans="1:12" ht="14.4" x14ac:dyDescent="0.3">
      <c r="A63" s="127">
        <v>61</v>
      </c>
      <c r="B63" s="127"/>
      <c r="C63" s="128"/>
      <c r="D63" s="115"/>
      <c r="E63" s="116"/>
      <c r="F63" s="116"/>
      <c r="G63" s="116"/>
      <c r="H63" s="116"/>
      <c r="I63" s="116"/>
      <c r="J63" s="116"/>
      <c r="K63" s="113"/>
      <c r="L63" s="115"/>
    </row>
  </sheetData>
  <sortState xmlns:xlrd2="http://schemas.microsoft.com/office/spreadsheetml/2017/richdata2" ref="A2:L26">
    <sortCondition descending="1" ref="K2:K26"/>
    <sortCondition ref="L2:L26"/>
    <sortCondition ref="D2:D26"/>
  </sortState>
  <printOptions gridLines="1"/>
  <pageMargins left="0.7" right="0.7" top="0.75" bottom="0.75" header="0.3" footer="0.3"/>
  <pageSetup scale="94" fitToHeight="0" orientation="landscape" horizontalDpi="4294967293" r:id="rId1"/>
  <headerFooter>
    <oddHeader>&amp;C&amp;"Cambria,Bold"&amp;K002060Nursery Day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L55"/>
  <sheetViews>
    <sheetView showWhiteSpace="0" zoomScaleNormal="100" workbookViewId="0">
      <pane ySplit="1" topLeftCell="A30" activePane="bottomLeft" state="frozen"/>
      <selection pane="bottomLeft" activeCell="D38" sqref="D38"/>
    </sheetView>
  </sheetViews>
  <sheetFormatPr defaultColWidth="8.69921875" defaultRowHeight="13.8" x14ac:dyDescent="0.25"/>
  <cols>
    <col min="1" max="1" width="2.8984375" style="106" customWidth="1"/>
    <col min="2" max="2" width="18.3984375" style="12" customWidth="1"/>
    <col min="3" max="3" width="10.69921875" style="12" customWidth="1"/>
    <col min="4" max="4" width="8.19921875" style="110" customWidth="1"/>
    <col min="5" max="5" width="8.69921875" style="13"/>
    <col min="6" max="6" width="9.8984375" style="13" customWidth="1"/>
    <col min="7" max="7" width="9.09765625" style="13" customWidth="1"/>
    <col min="8" max="10" width="9.59765625" style="13" customWidth="1"/>
    <col min="11" max="11" width="10" style="37" customWidth="1"/>
    <col min="12" max="12" width="9.69921875" style="110" customWidth="1"/>
    <col min="13" max="16384" width="8.69921875" style="12"/>
  </cols>
  <sheetData>
    <row r="1" spans="1:12" s="175" customFormat="1" ht="14.4" x14ac:dyDescent="0.3">
      <c r="A1" s="171"/>
      <c r="B1" s="172" t="s">
        <v>0</v>
      </c>
      <c r="C1" s="172" t="s">
        <v>1</v>
      </c>
      <c r="D1" s="173" t="s">
        <v>2</v>
      </c>
      <c r="E1" s="172" t="s">
        <v>3</v>
      </c>
      <c r="F1" s="172" t="s">
        <v>4</v>
      </c>
      <c r="G1" s="172" t="s">
        <v>5</v>
      </c>
      <c r="H1" s="172" t="s">
        <v>6</v>
      </c>
      <c r="I1" s="172" t="s">
        <v>7</v>
      </c>
      <c r="J1" s="172" t="s">
        <v>28</v>
      </c>
      <c r="K1" s="174" t="s">
        <v>8</v>
      </c>
      <c r="L1" s="173" t="s">
        <v>9</v>
      </c>
    </row>
    <row r="2" spans="1:12" s="136" customFormat="1" ht="14.4" x14ac:dyDescent="0.3">
      <c r="A2" s="192">
        <v>1</v>
      </c>
      <c r="B2" s="246"/>
      <c r="C2" s="271"/>
      <c r="D2" s="242"/>
      <c r="E2" s="243"/>
      <c r="F2" s="243"/>
      <c r="G2" s="243"/>
      <c r="H2" s="243"/>
      <c r="I2" s="243"/>
      <c r="J2" s="243"/>
      <c r="K2" s="244">
        <f>SUM(E2:J2)</f>
        <v>0</v>
      </c>
      <c r="L2" s="242"/>
    </row>
    <row r="3" spans="1:12" s="137" customFormat="1" ht="14.4" x14ac:dyDescent="0.3">
      <c r="A3" s="192">
        <v>2</v>
      </c>
      <c r="B3" s="246"/>
      <c r="C3" s="271"/>
      <c r="D3" s="242"/>
      <c r="E3" s="243"/>
      <c r="F3" s="243"/>
      <c r="G3" s="243"/>
      <c r="H3" s="243"/>
      <c r="I3" s="243"/>
      <c r="J3" s="243"/>
      <c r="K3" s="244">
        <f t="shared" ref="K3:K54" si="0">SUM(E3:J3)</f>
        <v>0</v>
      </c>
      <c r="L3" s="242"/>
    </row>
    <row r="4" spans="1:12" s="136" customFormat="1" ht="14.4" x14ac:dyDescent="0.3">
      <c r="A4" s="192">
        <v>3</v>
      </c>
      <c r="B4" s="246"/>
      <c r="C4" s="271"/>
      <c r="D4" s="242"/>
      <c r="E4" s="243"/>
      <c r="F4" s="243"/>
      <c r="G4" s="243"/>
      <c r="H4" s="243"/>
      <c r="I4" s="243"/>
      <c r="J4" s="243"/>
      <c r="K4" s="244">
        <f t="shared" si="0"/>
        <v>0</v>
      </c>
      <c r="L4" s="242"/>
    </row>
    <row r="5" spans="1:12" s="137" customFormat="1" ht="14.4" x14ac:dyDescent="0.3">
      <c r="A5" s="192">
        <v>4</v>
      </c>
      <c r="B5" s="246"/>
      <c r="C5" s="271"/>
      <c r="D5" s="242"/>
      <c r="E5" s="243"/>
      <c r="F5" s="243"/>
      <c r="G5" s="243"/>
      <c r="H5" s="243"/>
      <c r="I5" s="243"/>
      <c r="J5" s="243"/>
      <c r="K5" s="244">
        <f t="shared" si="0"/>
        <v>0</v>
      </c>
      <c r="L5" s="242"/>
    </row>
    <row r="6" spans="1:12" s="136" customFormat="1" ht="14.4" x14ac:dyDescent="0.3">
      <c r="A6" s="192">
        <v>5</v>
      </c>
      <c r="B6" s="246"/>
      <c r="C6" s="271"/>
      <c r="D6" s="242"/>
      <c r="E6" s="243"/>
      <c r="F6" s="243"/>
      <c r="G6" s="243"/>
      <c r="H6" s="243"/>
      <c r="I6" s="243"/>
      <c r="J6" s="243"/>
      <c r="K6" s="244">
        <f t="shared" si="0"/>
        <v>0</v>
      </c>
      <c r="L6" s="242"/>
    </row>
    <row r="7" spans="1:12" s="137" customFormat="1" ht="14.4" x14ac:dyDescent="0.3">
      <c r="A7" s="192">
        <v>6</v>
      </c>
      <c r="B7" s="246"/>
      <c r="C7" s="271"/>
      <c r="D7" s="242"/>
      <c r="E7" s="243"/>
      <c r="F7" s="243"/>
      <c r="G7" s="243"/>
      <c r="H7" s="243"/>
      <c r="I7" s="243"/>
      <c r="J7" s="243"/>
      <c r="K7" s="244">
        <f t="shared" si="0"/>
        <v>0</v>
      </c>
      <c r="L7" s="242"/>
    </row>
    <row r="8" spans="1:12" s="137" customFormat="1" ht="14.4" x14ac:dyDescent="0.3">
      <c r="A8" s="192">
        <v>7</v>
      </c>
      <c r="B8" s="246"/>
      <c r="C8" s="271"/>
      <c r="D8" s="242"/>
      <c r="E8" s="243"/>
      <c r="F8" s="243"/>
      <c r="G8" s="243"/>
      <c r="H8" s="243"/>
      <c r="I8" s="243"/>
      <c r="J8" s="243"/>
      <c r="K8" s="244">
        <f t="shared" si="0"/>
        <v>0</v>
      </c>
      <c r="L8" s="242"/>
    </row>
    <row r="9" spans="1:12" s="136" customFormat="1" ht="14.4" x14ac:dyDescent="0.3">
      <c r="A9" s="192">
        <v>8</v>
      </c>
      <c r="B9" s="246"/>
      <c r="C9" s="271"/>
      <c r="D9" s="242"/>
      <c r="E9" s="243"/>
      <c r="F9" s="243"/>
      <c r="G9" s="243"/>
      <c r="H9" s="243"/>
      <c r="I9" s="243"/>
      <c r="J9" s="243"/>
      <c r="K9" s="244">
        <f t="shared" si="0"/>
        <v>0</v>
      </c>
      <c r="L9" s="242"/>
    </row>
    <row r="10" spans="1:12" s="137" customFormat="1" ht="14.4" x14ac:dyDescent="0.3">
      <c r="A10" s="192">
        <v>9</v>
      </c>
      <c r="B10" s="246"/>
      <c r="C10" s="271"/>
      <c r="D10" s="242"/>
      <c r="E10" s="243"/>
      <c r="F10" s="243"/>
      <c r="G10" s="243"/>
      <c r="H10" s="243"/>
      <c r="I10" s="243"/>
      <c r="J10" s="243"/>
      <c r="K10" s="244">
        <f t="shared" si="0"/>
        <v>0</v>
      </c>
      <c r="L10" s="242"/>
    </row>
    <row r="11" spans="1:12" s="136" customFormat="1" ht="14.4" x14ac:dyDescent="0.3">
      <c r="A11" s="192">
        <v>10</v>
      </c>
      <c r="B11" s="246"/>
      <c r="C11" s="271"/>
      <c r="D11" s="242"/>
      <c r="E11" s="243"/>
      <c r="F11" s="243"/>
      <c r="G11" s="243"/>
      <c r="H11" s="243"/>
      <c r="I11" s="243"/>
      <c r="J11" s="243"/>
      <c r="K11" s="244">
        <f t="shared" si="0"/>
        <v>0</v>
      </c>
      <c r="L11" s="242"/>
    </row>
    <row r="12" spans="1:12" s="137" customFormat="1" ht="14.4" x14ac:dyDescent="0.3">
      <c r="A12" s="192">
        <v>11</v>
      </c>
      <c r="B12" s="246"/>
      <c r="C12" s="271"/>
      <c r="D12" s="242"/>
      <c r="E12" s="243"/>
      <c r="F12" s="243"/>
      <c r="G12" s="243"/>
      <c r="H12" s="243"/>
      <c r="I12" s="243"/>
      <c r="J12" s="243"/>
      <c r="K12" s="244">
        <f t="shared" si="0"/>
        <v>0</v>
      </c>
      <c r="L12" s="242"/>
    </row>
    <row r="13" spans="1:12" s="136" customFormat="1" ht="14.4" x14ac:dyDescent="0.3">
      <c r="A13" s="192">
        <v>12</v>
      </c>
      <c r="B13" s="246"/>
      <c r="C13" s="271"/>
      <c r="D13" s="242"/>
      <c r="E13" s="243"/>
      <c r="F13" s="243"/>
      <c r="G13" s="243"/>
      <c r="H13" s="243"/>
      <c r="I13" s="243"/>
      <c r="J13" s="243"/>
      <c r="K13" s="244">
        <f t="shared" si="0"/>
        <v>0</v>
      </c>
      <c r="L13" s="242"/>
    </row>
    <row r="14" spans="1:12" s="137" customFormat="1" ht="14.4" x14ac:dyDescent="0.3">
      <c r="A14" s="192">
        <v>13</v>
      </c>
      <c r="B14" s="246"/>
      <c r="C14" s="271"/>
      <c r="D14" s="242"/>
      <c r="E14" s="243"/>
      <c r="F14" s="243"/>
      <c r="G14" s="243"/>
      <c r="H14" s="243"/>
      <c r="I14" s="243"/>
      <c r="J14" s="243"/>
      <c r="K14" s="244">
        <f t="shared" si="0"/>
        <v>0</v>
      </c>
      <c r="L14" s="242"/>
    </row>
    <row r="15" spans="1:12" ht="14.4" x14ac:dyDescent="0.3">
      <c r="A15" s="192">
        <v>14</v>
      </c>
      <c r="B15" s="246"/>
      <c r="C15" s="271"/>
      <c r="D15" s="242"/>
      <c r="E15" s="243"/>
      <c r="F15" s="243"/>
      <c r="G15" s="243"/>
      <c r="H15" s="243"/>
      <c r="I15" s="243"/>
      <c r="J15" s="243"/>
      <c r="K15" s="244">
        <f t="shared" si="0"/>
        <v>0</v>
      </c>
      <c r="L15" s="242"/>
    </row>
    <row r="16" spans="1:12" s="137" customFormat="1" ht="14.4" x14ac:dyDescent="0.3">
      <c r="A16" s="192">
        <v>15</v>
      </c>
      <c r="B16" s="246"/>
      <c r="C16" s="271"/>
      <c r="D16" s="242"/>
      <c r="E16" s="243"/>
      <c r="F16" s="243"/>
      <c r="G16" s="243"/>
      <c r="H16" s="243"/>
      <c r="I16" s="243"/>
      <c r="J16" s="243"/>
      <c r="K16" s="244">
        <f t="shared" si="0"/>
        <v>0</v>
      </c>
      <c r="L16" s="242"/>
    </row>
    <row r="17" spans="1:12" ht="14.4" x14ac:dyDescent="0.3">
      <c r="A17" s="192">
        <v>16</v>
      </c>
      <c r="B17" s="246"/>
      <c r="C17" s="271"/>
      <c r="D17" s="242"/>
      <c r="E17" s="243"/>
      <c r="F17" s="243"/>
      <c r="G17" s="243"/>
      <c r="H17" s="243"/>
      <c r="I17" s="243"/>
      <c r="J17" s="243"/>
      <c r="K17" s="244">
        <f t="shared" si="0"/>
        <v>0</v>
      </c>
      <c r="L17" s="242"/>
    </row>
    <row r="18" spans="1:12" s="137" customFormat="1" ht="14.4" x14ac:dyDescent="0.3">
      <c r="A18" s="192">
        <v>17</v>
      </c>
      <c r="B18" s="246"/>
      <c r="C18" s="271"/>
      <c r="D18" s="242"/>
      <c r="E18" s="243"/>
      <c r="F18" s="243"/>
      <c r="G18" s="243"/>
      <c r="H18" s="243"/>
      <c r="I18" s="243"/>
      <c r="J18" s="243"/>
      <c r="K18" s="244">
        <f t="shared" si="0"/>
        <v>0</v>
      </c>
      <c r="L18" s="242"/>
    </row>
    <row r="19" spans="1:12" ht="14.4" x14ac:dyDescent="0.3">
      <c r="A19" s="192">
        <v>18</v>
      </c>
      <c r="B19" s="246"/>
      <c r="C19" s="271"/>
      <c r="D19" s="242"/>
      <c r="E19" s="243"/>
      <c r="F19" s="243"/>
      <c r="G19" s="243"/>
      <c r="H19" s="243"/>
      <c r="I19" s="243"/>
      <c r="J19" s="243"/>
      <c r="K19" s="244">
        <f t="shared" si="0"/>
        <v>0</v>
      </c>
      <c r="L19" s="242"/>
    </row>
    <row r="20" spans="1:12" ht="14.4" x14ac:dyDescent="0.3">
      <c r="A20" s="192">
        <v>19</v>
      </c>
      <c r="B20" s="246"/>
      <c r="C20" s="271"/>
      <c r="D20" s="242"/>
      <c r="E20" s="243"/>
      <c r="F20" s="243"/>
      <c r="G20" s="243"/>
      <c r="H20" s="243"/>
      <c r="I20" s="243"/>
      <c r="J20" s="243"/>
      <c r="K20" s="244">
        <f t="shared" si="0"/>
        <v>0</v>
      </c>
      <c r="L20" s="242"/>
    </row>
    <row r="21" spans="1:12" s="137" customFormat="1" ht="14.4" x14ac:dyDescent="0.3">
      <c r="A21" s="192">
        <v>20</v>
      </c>
      <c r="B21" s="246"/>
      <c r="C21" s="271"/>
      <c r="D21" s="242"/>
      <c r="E21" s="243"/>
      <c r="F21" s="243"/>
      <c r="G21" s="243"/>
      <c r="H21" s="243"/>
      <c r="I21" s="243"/>
      <c r="J21" s="243"/>
      <c r="K21" s="244">
        <f t="shared" si="0"/>
        <v>0</v>
      </c>
      <c r="L21" s="242"/>
    </row>
    <row r="22" spans="1:12" ht="14.4" x14ac:dyDescent="0.3">
      <c r="A22" s="192">
        <v>21</v>
      </c>
      <c r="B22" s="246"/>
      <c r="C22" s="271"/>
      <c r="D22" s="242"/>
      <c r="E22" s="243"/>
      <c r="F22" s="243"/>
      <c r="G22" s="243"/>
      <c r="H22" s="243"/>
      <c r="I22" s="243"/>
      <c r="J22" s="243"/>
      <c r="K22" s="244">
        <f t="shared" si="0"/>
        <v>0</v>
      </c>
      <c r="L22" s="242"/>
    </row>
    <row r="23" spans="1:12" s="137" customFormat="1" ht="14.4" x14ac:dyDescent="0.3">
      <c r="A23" s="192">
        <v>22</v>
      </c>
      <c r="B23" s="246"/>
      <c r="C23" s="271"/>
      <c r="D23" s="242"/>
      <c r="E23" s="243"/>
      <c r="F23" s="243"/>
      <c r="G23" s="243"/>
      <c r="H23" s="243"/>
      <c r="I23" s="243"/>
      <c r="J23" s="243"/>
      <c r="K23" s="244">
        <f t="shared" si="0"/>
        <v>0</v>
      </c>
      <c r="L23" s="242"/>
    </row>
    <row r="24" spans="1:12" ht="14.4" x14ac:dyDescent="0.3">
      <c r="A24" s="192">
        <v>23</v>
      </c>
      <c r="B24" s="246"/>
      <c r="C24" s="271"/>
      <c r="D24" s="242"/>
      <c r="E24" s="243"/>
      <c r="F24" s="243"/>
      <c r="G24" s="243"/>
      <c r="H24" s="243"/>
      <c r="I24" s="243"/>
      <c r="J24" s="243"/>
      <c r="K24" s="244">
        <f t="shared" si="0"/>
        <v>0</v>
      </c>
      <c r="L24" s="242"/>
    </row>
    <row r="25" spans="1:12" s="137" customFormat="1" ht="14.4" x14ac:dyDescent="0.3">
      <c r="A25" s="192">
        <v>24</v>
      </c>
      <c r="B25" s="246"/>
      <c r="C25" s="271"/>
      <c r="D25" s="242"/>
      <c r="E25" s="243"/>
      <c r="F25" s="243"/>
      <c r="G25" s="243"/>
      <c r="H25" s="243"/>
      <c r="I25" s="243"/>
      <c r="J25" s="243"/>
      <c r="K25" s="244">
        <f t="shared" si="0"/>
        <v>0</v>
      </c>
      <c r="L25" s="242"/>
    </row>
    <row r="26" spans="1:12" ht="14.4" x14ac:dyDescent="0.3">
      <c r="A26" s="192">
        <v>25</v>
      </c>
      <c r="B26" s="246"/>
      <c r="C26" s="271"/>
      <c r="D26" s="242"/>
      <c r="E26" s="243"/>
      <c r="F26" s="243"/>
      <c r="G26" s="243"/>
      <c r="H26" s="243"/>
      <c r="I26" s="243"/>
      <c r="J26" s="243"/>
      <c r="K26" s="244">
        <f t="shared" si="0"/>
        <v>0</v>
      </c>
      <c r="L26" s="242"/>
    </row>
    <row r="27" spans="1:12" ht="14.4" x14ac:dyDescent="0.3">
      <c r="A27" s="192">
        <v>26</v>
      </c>
      <c r="B27" s="246"/>
      <c r="C27" s="271"/>
      <c r="D27" s="242"/>
      <c r="E27" s="243"/>
      <c r="F27" s="243"/>
      <c r="G27" s="243"/>
      <c r="H27" s="243"/>
      <c r="I27" s="243"/>
      <c r="J27" s="243"/>
      <c r="K27" s="244">
        <f t="shared" si="0"/>
        <v>0</v>
      </c>
      <c r="L27" s="242"/>
    </row>
    <row r="28" spans="1:12" ht="14.4" x14ac:dyDescent="0.3">
      <c r="A28" s="192">
        <v>27</v>
      </c>
      <c r="B28" s="246"/>
      <c r="C28" s="271"/>
      <c r="D28" s="242"/>
      <c r="E28" s="243"/>
      <c r="F28" s="243"/>
      <c r="G28" s="243"/>
      <c r="H28" s="243"/>
      <c r="I28" s="243"/>
      <c r="J28" s="243"/>
      <c r="K28" s="244">
        <f t="shared" si="0"/>
        <v>0</v>
      </c>
      <c r="L28" s="242"/>
    </row>
    <row r="29" spans="1:12" ht="14.4" x14ac:dyDescent="0.3">
      <c r="A29" s="192">
        <v>28</v>
      </c>
      <c r="B29" s="246"/>
      <c r="C29" s="271"/>
      <c r="D29" s="242"/>
      <c r="E29" s="243"/>
      <c r="F29" s="243"/>
      <c r="G29" s="243"/>
      <c r="H29" s="243"/>
      <c r="I29" s="243"/>
      <c r="J29" s="243"/>
      <c r="K29" s="244">
        <f t="shared" si="0"/>
        <v>0</v>
      </c>
      <c r="L29" s="242"/>
    </row>
    <row r="30" spans="1:12" ht="14.4" x14ac:dyDescent="0.3">
      <c r="A30" s="192">
        <v>29</v>
      </c>
      <c r="B30" s="246"/>
      <c r="C30" s="271"/>
      <c r="D30" s="242"/>
      <c r="E30" s="243"/>
      <c r="F30" s="243"/>
      <c r="G30" s="243"/>
      <c r="H30" s="243"/>
      <c r="I30" s="243"/>
      <c r="J30" s="243"/>
      <c r="K30" s="244">
        <f t="shared" si="0"/>
        <v>0</v>
      </c>
      <c r="L30" s="242"/>
    </row>
    <row r="31" spans="1:12" ht="14.4" x14ac:dyDescent="0.3">
      <c r="A31" s="192">
        <v>30</v>
      </c>
      <c r="B31" s="246"/>
      <c r="C31" s="271"/>
      <c r="D31" s="242"/>
      <c r="E31" s="243"/>
      <c r="F31" s="243"/>
      <c r="G31" s="243"/>
      <c r="H31" s="243"/>
      <c r="I31" s="243"/>
      <c r="J31" s="243"/>
      <c r="K31" s="244">
        <f t="shared" si="0"/>
        <v>0</v>
      </c>
      <c r="L31" s="242"/>
    </row>
    <row r="32" spans="1:12" ht="14.4" x14ac:dyDescent="0.3">
      <c r="A32" s="192">
        <v>31</v>
      </c>
      <c r="B32" s="246"/>
      <c r="C32" s="271"/>
      <c r="D32" s="242"/>
      <c r="E32" s="243"/>
      <c r="F32" s="243"/>
      <c r="G32" s="243"/>
      <c r="H32" s="243"/>
      <c r="I32" s="243"/>
      <c r="J32" s="243"/>
      <c r="K32" s="244">
        <f t="shared" si="0"/>
        <v>0</v>
      </c>
      <c r="L32" s="242"/>
    </row>
    <row r="33" spans="1:12" ht="14.4" x14ac:dyDescent="0.3">
      <c r="A33" s="192">
        <v>32</v>
      </c>
      <c r="B33" s="246"/>
      <c r="C33" s="271"/>
      <c r="D33" s="242"/>
      <c r="E33" s="243"/>
      <c r="F33" s="243"/>
      <c r="G33" s="243"/>
      <c r="H33" s="243"/>
      <c r="I33" s="243"/>
      <c r="J33" s="243"/>
      <c r="K33" s="244">
        <f t="shared" si="0"/>
        <v>0</v>
      </c>
      <c r="L33" s="242"/>
    </row>
    <row r="34" spans="1:12" s="136" customFormat="1" ht="14.4" x14ac:dyDescent="0.3">
      <c r="A34" s="192">
        <v>33</v>
      </c>
      <c r="B34" s="246"/>
      <c r="C34" s="271"/>
      <c r="D34" s="242"/>
      <c r="E34" s="243"/>
      <c r="F34" s="243"/>
      <c r="G34" s="243"/>
      <c r="H34" s="243"/>
      <c r="I34" s="243"/>
      <c r="J34" s="243"/>
      <c r="K34" s="244">
        <f t="shared" si="0"/>
        <v>0</v>
      </c>
      <c r="L34" s="242"/>
    </row>
    <row r="35" spans="1:12" ht="14.4" x14ac:dyDescent="0.3">
      <c r="A35" s="285">
        <v>34</v>
      </c>
      <c r="B35" s="279"/>
      <c r="C35" s="280"/>
      <c r="D35" s="242"/>
      <c r="E35" s="243"/>
      <c r="F35" s="243"/>
      <c r="G35" s="243"/>
      <c r="H35" s="243"/>
      <c r="I35" s="243"/>
      <c r="J35" s="243"/>
      <c r="K35" s="244">
        <f t="shared" si="0"/>
        <v>0</v>
      </c>
      <c r="L35" s="242"/>
    </row>
    <row r="36" spans="1:12" ht="14.4" x14ac:dyDescent="0.3">
      <c r="A36" s="192">
        <v>35</v>
      </c>
      <c r="B36" s="170"/>
      <c r="C36" s="170"/>
      <c r="D36" s="242"/>
      <c r="E36" s="243"/>
      <c r="F36" s="243"/>
      <c r="G36" s="243"/>
      <c r="H36" s="243"/>
      <c r="I36" s="243"/>
      <c r="J36" s="243"/>
      <c r="K36" s="244">
        <f t="shared" si="0"/>
        <v>0</v>
      </c>
      <c r="L36" s="242"/>
    </row>
    <row r="37" spans="1:12" ht="14.4" x14ac:dyDescent="0.3">
      <c r="A37" s="192">
        <v>36</v>
      </c>
      <c r="B37" s="170"/>
      <c r="C37" s="170"/>
      <c r="D37" s="242"/>
      <c r="E37" s="243"/>
      <c r="F37" s="243"/>
      <c r="G37" s="243"/>
      <c r="H37" s="243"/>
      <c r="I37" s="243"/>
      <c r="J37" s="243"/>
      <c r="K37" s="244">
        <f t="shared" si="0"/>
        <v>0</v>
      </c>
      <c r="L37" s="242"/>
    </row>
    <row r="38" spans="1:12" ht="14.4" x14ac:dyDescent="0.3">
      <c r="A38" s="192">
        <v>37</v>
      </c>
      <c r="B38" s="170"/>
      <c r="C38" s="170"/>
      <c r="D38" s="242"/>
      <c r="E38" s="243"/>
      <c r="F38" s="243"/>
      <c r="G38" s="243"/>
      <c r="H38" s="243"/>
      <c r="I38" s="243"/>
      <c r="J38" s="243"/>
      <c r="K38" s="244">
        <f t="shared" si="0"/>
        <v>0</v>
      </c>
      <c r="L38" s="242"/>
    </row>
    <row r="39" spans="1:12" ht="14.4" x14ac:dyDescent="0.3">
      <c r="A39" s="192">
        <v>38</v>
      </c>
      <c r="B39" s="170"/>
      <c r="C39" s="170"/>
      <c r="D39" s="242"/>
      <c r="E39" s="243"/>
      <c r="F39" s="243"/>
      <c r="G39" s="243"/>
      <c r="H39" s="243"/>
      <c r="I39" s="243"/>
      <c r="J39" s="243"/>
      <c r="K39" s="244">
        <f t="shared" si="0"/>
        <v>0</v>
      </c>
      <c r="L39" s="242"/>
    </row>
    <row r="40" spans="1:12" ht="14.4" x14ac:dyDescent="0.3">
      <c r="A40" s="192">
        <v>39</v>
      </c>
      <c r="B40" s="170"/>
      <c r="C40" s="170"/>
      <c r="D40" s="242"/>
      <c r="E40" s="243"/>
      <c r="F40" s="243"/>
      <c r="G40" s="243"/>
      <c r="H40" s="243"/>
      <c r="I40" s="243"/>
      <c r="J40" s="243"/>
      <c r="K40" s="244">
        <f t="shared" si="0"/>
        <v>0</v>
      </c>
      <c r="L40" s="242"/>
    </row>
    <row r="41" spans="1:12" ht="14.4" x14ac:dyDescent="0.3">
      <c r="A41" s="192">
        <v>40</v>
      </c>
      <c r="B41" s="170"/>
      <c r="C41" s="170"/>
      <c r="D41" s="242"/>
      <c r="E41" s="243"/>
      <c r="F41" s="243"/>
      <c r="G41" s="243"/>
      <c r="H41" s="243"/>
      <c r="I41" s="243"/>
      <c r="J41" s="243"/>
      <c r="K41" s="244">
        <f t="shared" si="0"/>
        <v>0</v>
      </c>
      <c r="L41" s="242"/>
    </row>
    <row r="42" spans="1:12" ht="14.4" x14ac:dyDescent="0.3">
      <c r="A42" s="192">
        <v>41</v>
      </c>
      <c r="B42" s="170"/>
      <c r="C42" s="170"/>
      <c r="D42" s="242"/>
      <c r="E42" s="243"/>
      <c r="F42" s="243"/>
      <c r="G42" s="243"/>
      <c r="H42" s="243"/>
      <c r="I42" s="243"/>
      <c r="J42" s="243"/>
      <c r="K42" s="244">
        <f t="shared" si="0"/>
        <v>0</v>
      </c>
      <c r="L42" s="242"/>
    </row>
    <row r="43" spans="1:12" ht="14.4" x14ac:dyDescent="0.3">
      <c r="A43" s="192">
        <v>42</v>
      </c>
      <c r="B43" s="170"/>
      <c r="C43" s="170"/>
      <c r="D43" s="242"/>
      <c r="E43" s="243"/>
      <c r="F43" s="243"/>
      <c r="G43" s="243"/>
      <c r="H43" s="243"/>
      <c r="I43" s="243"/>
      <c r="J43" s="243"/>
      <c r="K43" s="244">
        <f t="shared" si="0"/>
        <v>0</v>
      </c>
      <c r="L43" s="242"/>
    </row>
    <row r="44" spans="1:12" ht="14.4" x14ac:dyDescent="0.3">
      <c r="A44" s="192">
        <v>43</v>
      </c>
      <c r="B44" s="170"/>
      <c r="C44" s="170"/>
      <c r="D44" s="242"/>
      <c r="E44" s="243"/>
      <c r="F44" s="243"/>
      <c r="G44" s="243"/>
      <c r="H44" s="243"/>
      <c r="I44" s="243"/>
      <c r="J44" s="243"/>
      <c r="K44" s="244">
        <f t="shared" si="0"/>
        <v>0</v>
      </c>
      <c r="L44" s="242"/>
    </row>
    <row r="45" spans="1:12" ht="14.4" x14ac:dyDescent="0.3">
      <c r="A45" s="192">
        <v>44</v>
      </c>
      <c r="B45" s="170"/>
      <c r="C45" s="170"/>
      <c r="D45" s="242"/>
      <c r="E45" s="243"/>
      <c r="F45" s="243"/>
      <c r="G45" s="243"/>
      <c r="H45" s="243"/>
      <c r="I45" s="243"/>
      <c r="J45" s="243"/>
      <c r="K45" s="244">
        <f t="shared" si="0"/>
        <v>0</v>
      </c>
      <c r="L45" s="242"/>
    </row>
    <row r="46" spans="1:12" ht="14.4" x14ac:dyDescent="0.3">
      <c r="A46" s="192">
        <v>45</v>
      </c>
      <c r="B46" s="170"/>
      <c r="C46" s="170"/>
      <c r="D46" s="242"/>
      <c r="E46" s="243"/>
      <c r="F46" s="243"/>
      <c r="G46" s="243"/>
      <c r="H46" s="243"/>
      <c r="I46" s="243"/>
      <c r="J46" s="243"/>
      <c r="K46" s="244">
        <f t="shared" si="0"/>
        <v>0</v>
      </c>
      <c r="L46" s="242"/>
    </row>
    <row r="47" spans="1:12" ht="14.4" x14ac:dyDescent="0.3">
      <c r="A47" s="192">
        <v>46</v>
      </c>
      <c r="B47" s="170"/>
      <c r="C47" s="170"/>
      <c r="D47" s="242"/>
      <c r="E47" s="243"/>
      <c r="F47" s="243"/>
      <c r="G47" s="243"/>
      <c r="H47" s="243"/>
      <c r="I47" s="243"/>
      <c r="J47" s="243"/>
      <c r="K47" s="244">
        <f t="shared" si="0"/>
        <v>0</v>
      </c>
      <c r="L47" s="242"/>
    </row>
    <row r="48" spans="1:12" ht="14.4" x14ac:dyDescent="0.3">
      <c r="A48" s="192">
        <v>47</v>
      </c>
      <c r="B48" s="170"/>
      <c r="C48" s="170"/>
      <c r="D48" s="242"/>
      <c r="E48" s="243"/>
      <c r="F48" s="243"/>
      <c r="G48" s="243"/>
      <c r="H48" s="243"/>
      <c r="I48" s="243"/>
      <c r="J48" s="243"/>
      <c r="K48" s="244">
        <f t="shared" si="0"/>
        <v>0</v>
      </c>
      <c r="L48" s="242"/>
    </row>
    <row r="49" spans="1:12" ht="14.4" x14ac:dyDescent="0.3">
      <c r="A49" s="192">
        <v>48</v>
      </c>
      <c r="B49" s="170"/>
      <c r="C49" s="170"/>
      <c r="D49" s="242"/>
      <c r="E49" s="243"/>
      <c r="F49" s="243"/>
      <c r="G49" s="243"/>
      <c r="H49" s="243"/>
      <c r="I49" s="243"/>
      <c r="J49" s="243"/>
      <c r="K49" s="244">
        <f t="shared" si="0"/>
        <v>0</v>
      </c>
      <c r="L49" s="242"/>
    </row>
    <row r="50" spans="1:12" ht="14.4" x14ac:dyDescent="0.3">
      <c r="A50" s="192">
        <v>49</v>
      </c>
      <c r="B50" s="170"/>
      <c r="C50" s="170"/>
      <c r="D50" s="242"/>
      <c r="E50" s="243"/>
      <c r="F50" s="243"/>
      <c r="G50" s="243"/>
      <c r="H50" s="243"/>
      <c r="I50" s="243"/>
      <c r="J50" s="243"/>
      <c r="K50" s="244">
        <f t="shared" si="0"/>
        <v>0</v>
      </c>
      <c r="L50" s="242"/>
    </row>
    <row r="51" spans="1:12" ht="14.4" x14ac:dyDescent="0.3">
      <c r="A51" s="192">
        <v>50</v>
      </c>
      <c r="B51" s="170"/>
      <c r="C51" s="170"/>
      <c r="D51" s="242"/>
      <c r="E51" s="243"/>
      <c r="F51" s="243"/>
      <c r="G51" s="243"/>
      <c r="H51" s="243"/>
      <c r="I51" s="243"/>
      <c r="J51" s="243"/>
      <c r="K51" s="244">
        <f t="shared" si="0"/>
        <v>0</v>
      </c>
      <c r="L51" s="242"/>
    </row>
    <row r="52" spans="1:12" ht="14.4" x14ac:dyDescent="0.3">
      <c r="A52" s="192">
        <v>51</v>
      </c>
      <c r="B52" s="170"/>
      <c r="C52" s="170"/>
      <c r="D52" s="242"/>
      <c r="E52" s="243"/>
      <c r="F52" s="243"/>
      <c r="G52" s="243"/>
      <c r="H52" s="243"/>
      <c r="I52" s="243"/>
      <c r="J52" s="243"/>
      <c r="K52" s="244">
        <f t="shared" si="0"/>
        <v>0</v>
      </c>
      <c r="L52" s="242"/>
    </row>
    <row r="53" spans="1:12" ht="14.4" x14ac:dyDescent="0.3">
      <c r="A53" s="192">
        <v>52</v>
      </c>
      <c r="B53" s="170"/>
      <c r="C53" s="170"/>
      <c r="D53" s="283"/>
      <c r="E53" s="281"/>
      <c r="F53" s="281"/>
      <c r="G53" s="281"/>
      <c r="H53" s="281"/>
      <c r="I53" s="281"/>
      <c r="J53" s="281"/>
      <c r="K53" s="282">
        <f t="shared" si="0"/>
        <v>0</v>
      </c>
      <c r="L53" s="283"/>
    </row>
    <row r="54" spans="1:12" ht="14.4" x14ac:dyDescent="0.3">
      <c r="A54" s="192">
        <v>53</v>
      </c>
      <c r="B54" s="170"/>
      <c r="C54" s="170"/>
      <c r="D54" s="242"/>
      <c r="E54" s="243"/>
      <c r="F54" s="243"/>
      <c r="G54" s="243"/>
      <c r="H54" s="243"/>
      <c r="I54" s="243"/>
      <c r="J54" s="243"/>
      <c r="K54" s="244">
        <f t="shared" si="0"/>
        <v>0</v>
      </c>
      <c r="L54" s="242"/>
    </row>
    <row r="55" spans="1:12" ht="15" thickBot="1" x14ac:dyDescent="0.35">
      <c r="A55" s="193">
        <v>54</v>
      </c>
      <c r="B55" s="176"/>
      <c r="C55" s="176"/>
      <c r="D55" s="249"/>
      <c r="E55" s="250"/>
      <c r="F55" s="250"/>
      <c r="G55" s="250"/>
      <c r="H55" s="250"/>
      <c r="I55" s="250"/>
      <c r="J55" s="250"/>
      <c r="K55" s="251">
        <f t="shared" ref="K55" si="1">SUM(E55:J55)</f>
        <v>0</v>
      </c>
      <c r="L55" s="249"/>
    </row>
  </sheetData>
  <sheetProtection algorithmName="SHA-512" hashValue="SNRWympWOgwrpGr0RDGp5B+X8JA/17DeQiV2duWxRLdSXXPCZhKsHq+5qdu+L71X46W3M2SMlqFAlJM3Jdz30Q==" saltValue="4CZyilr4w3OIBkVyK/+g+w==" spinCount="100000" sheet="1" objects="1" scenarios="1"/>
  <sortState xmlns:xlrd2="http://schemas.microsoft.com/office/spreadsheetml/2017/richdata2" ref="A2:C35">
    <sortCondition ref="A2:A35"/>
  </sortState>
  <printOptions headings="1" gridLines="1"/>
  <pageMargins left="0.7" right="0.7" top="0.75" bottom="0.75" header="0.3" footer="0.3"/>
  <pageSetup orientation="landscape" r:id="rId1"/>
  <headerFooter>
    <oddHeader>&amp;CNursery Day 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R66"/>
  <sheetViews>
    <sheetView zoomScaleNormal="100" zoomScalePageLayoutView="80" workbookViewId="0">
      <pane ySplit="1" topLeftCell="A2" activePane="bottomLeft" state="frozen"/>
      <selection pane="bottomLeft" activeCell="B5" sqref="B5"/>
    </sheetView>
  </sheetViews>
  <sheetFormatPr defaultRowHeight="13.8" x14ac:dyDescent="0.25"/>
  <cols>
    <col min="1" max="1" width="4" style="118" customWidth="1"/>
    <col min="2" max="2" width="17.8984375" style="223" customWidth="1"/>
    <col min="3" max="3" width="13.59765625" style="223" customWidth="1"/>
    <col min="4" max="5" width="9" style="117"/>
    <col min="6" max="6" width="8.5" style="117" customWidth="1"/>
    <col min="7" max="7" width="0.296875" style="119" customWidth="1"/>
    <col min="8" max="8" width="11.5" style="117" customWidth="1"/>
    <col min="9" max="9" width="11" style="295" customWidth="1"/>
    <col min="10" max="10" width="10.5" style="295" customWidth="1"/>
    <col min="11" max="11" width="10.19921875" style="295" customWidth="1"/>
    <col min="12" max="12" width="9.765625E-2" style="295" customWidth="1"/>
    <col min="13" max="13" width="8.69921875" style="295"/>
    <col min="14" max="14" width="9" style="117"/>
    <col min="15" max="15" width="11" style="117" customWidth="1"/>
    <col min="16" max="16" width="10.19921875" style="117" customWidth="1"/>
    <col min="17" max="17" width="9.765625E-2" style="117" customWidth="1"/>
    <col min="18" max="18" width="9" style="117"/>
  </cols>
  <sheetData>
    <row r="1" spans="1:18" s="8" customFormat="1" ht="14.4" x14ac:dyDescent="0.3">
      <c r="A1" s="161"/>
      <c r="B1" s="220" t="s">
        <v>0</v>
      </c>
      <c r="C1" s="220" t="s">
        <v>1</v>
      </c>
      <c r="D1" s="163" t="s">
        <v>10</v>
      </c>
      <c r="E1" s="163" t="s">
        <v>11</v>
      </c>
      <c r="F1" s="163" t="s">
        <v>17</v>
      </c>
      <c r="G1" s="164" t="s">
        <v>40</v>
      </c>
      <c r="H1" s="164" t="s">
        <v>12</v>
      </c>
      <c r="I1" s="165" t="s">
        <v>13</v>
      </c>
      <c r="J1" s="166" t="s">
        <v>14</v>
      </c>
      <c r="K1" s="166" t="s">
        <v>18</v>
      </c>
      <c r="L1" s="161" t="s">
        <v>41</v>
      </c>
      <c r="M1" s="161" t="s">
        <v>19</v>
      </c>
      <c r="N1" s="163" t="s">
        <v>15</v>
      </c>
      <c r="O1" s="163" t="s">
        <v>16</v>
      </c>
      <c r="P1" s="163" t="s">
        <v>20</v>
      </c>
      <c r="Q1" s="164" t="s">
        <v>42</v>
      </c>
      <c r="R1" s="164" t="s">
        <v>9</v>
      </c>
    </row>
    <row r="2" spans="1:18" s="9" customFormat="1" ht="14.4" x14ac:dyDescent="0.3">
      <c r="A2" s="162">
        <v>1</v>
      </c>
      <c r="B2" s="286" t="str">
        <f>'NUR 1'!B3</f>
        <v>Lincoln Rogers</v>
      </c>
      <c r="C2" s="286" t="str">
        <f>'NUR 1'!C3</f>
        <v>Jan</v>
      </c>
      <c r="D2" s="287">
        <f>VLOOKUP(C2,'NUR 1'!$C$3:$D$58,2,FALSE)</f>
        <v>1.0532407407407407E-3</v>
      </c>
      <c r="E2" s="287">
        <f>VLOOKUP(C2,'NUR 2'!$C$2:$D$56,2,FALSE)</f>
        <v>4.1666666666666666E-3</v>
      </c>
      <c r="F2" s="287" t="e">
        <f>VLOOKUP(C2,'NUR 3'!$C$2:$D$54,2,FALSE)</f>
        <v>#N/A</v>
      </c>
      <c r="G2" s="252">
        <v>8.3333333333333301E-2</v>
      </c>
      <c r="H2" s="252" t="e">
        <f>SUM(D2:G2)</f>
        <v>#N/A</v>
      </c>
      <c r="I2" s="288">
        <f>VLOOKUP(C2,'NUR 1'!$C$3:$K$58,9,FALSE)</f>
        <v>150</v>
      </c>
      <c r="J2" s="254">
        <f>VLOOKUP(C2,'NUR 2'!$C$2:$K$56,9,FALSE)</f>
        <v>30</v>
      </c>
      <c r="K2" s="254" t="e">
        <f>VLOOKUP(C2,'NUR 3'!$C$2:$K$54,9,FALSE)</f>
        <v>#N/A</v>
      </c>
      <c r="L2" s="253">
        <v>0</v>
      </c>
      <c r="M2" s="253" t="e">
        <f>SUM(I2:K2)</f>
        <v>#N/A</v>
      </c>
      <c r="N2" s="287">
        <f>VLOOKUP(C2,'NUR 1'!$C$3:$L$58,10,FALSE)</f>
        <v>2.2141203703703702E-3</v>
      </c>
      <c r="O2" s="287">
        <f>VLOOKUP(C2,'NUR 2'!$C$2:$L$56,10,FALSE)</f>
        <v>4.1666666666666666E-3</v>
      </c>
      <c r="P2" s="287" t="e">
        <f>VLOOKUP(C2,'NUR 3'!$C$2:$L$54,10,FALSE)</f>
        <v>#N/A</v>
      </c>
      <c r="Q2" s="252">
        <v>8.3333333333333301E-2</v>
      </c>
      <c r="R2" s="252" t="e">
        <f>SUM(N2:Q2)</f>
        <v>#N/A</v>
      </c>
    </row>
    <row r="3" spans="1:18" s="2" customFormat="1" ht="14.4" x14ac:dyDescent="0.3">
      <c r="A3" s="162">
        <v>2</v>
      </c>
      <c r="B3" s="286" t="str">
        <f>'NUR 1'!B4</f>
        <v>Lincoln Rogers</v>
      </c>
      <c r="C3" s="286" t="str">
        <f>'NUR 1'!C4</f>
        <v>Chet</v>
      </c>
      <c r="D3" s="287">
        <f>VLOOKUP(C3,'NUR 1'!$C$3:$D$58,2,FALSE)</f>
        <v>6.9444444444444447E-4</v>
      </c>
      <c r="E3" s="287">
        <f>VLOOKUP(C3,'NUR 2'!$C$2:$D$56,2,FALSE)</f>
        <v>8.3333333333333339E-4</v>
      </c>
      <c r="F3" s="287" t="e">
        <f>VLOOKUP(C3,'NUR 3'!$C$2:$D$54,2,FALSE)</f>
        <v>#N/A</v>
      </c>
      <c r="G3" s="252">
        <v>8.3333333333333301E-2</v>
      </c>
      <c r="H3" s="252" t="e">
        <f t="shared" ref="H3:H55" si="0">SUM(D3:G3)</f>
        <v>#N/A</v>
      </c>
      <c r="I3" s="288">
        <f>VLOOKUP(C3,'NUR 1'!$C$3:$K$58,9,FALSE)</f>
        <v>150</v>
      </c>
      <c r="J3" s="254">
        <f>VLOOKUP(C3,'NUR 2'!$C$2:$K$56,9,FALSE)</f>
        <v>75</v>
      </c>
      <c r="K3" s="254" t="e">
        <f>VLOOKUP(C3,'NUR 3'!$C$2:$K$54,9,FALSE)</f>
        <v>#N/A</v>
      </c>
      <c r="L3" s="253">
        <v>0</v>
      </c>
      <c r="M3" s="253" t="e">
        <f t="shared" ref="M3:M55" si="1">SUM(I3:K3)</f>
        <v>#N/A</v>
      </c>
      <c r="N3" s="287">
        <f>VLOOKUP(C3,'NUR 1'!$C$3:$L$58,10,FALSE)</f>
        <v>2.3263888888888887E-3</v>
      </c>
      <c r="O3" s="287">
        <f>VLOOKUP(C3,'NUR 2'!$C$2:$L$56,10,FALSE)</f>
        <v>4.1666666666666666E-3</v>
      </c>
      <c r="P3" s="287" t="e">
        <f>VLOOKUP(C3,'NUR 3'!$C$2:$L$54,10,FALSE)</f>
        <v>#N/A</v>
      </c>
      <c r="Q3" s="252">
        <v>0.33333333333333398</v>
      </c>
      <c r="R3" s="252" t="e">
        <f t="shared" ref="R3:R55" si="2">SUM(N3:Q3)</f>
        <v>#N/A</v>
      </c>
    </row>
    <row r="4" spans="1:18" s="7" customFormat="1" ht="14.4" x14ac:dyDescent="0.3">
      <c r="A4" s="162">
        <v>3</v>
      </c>
      <c r="B4" s="286" t="str">
        <f>'NUR 1'!B5</f>
        <v>James Butler</v>
      </c>
      <c r="C4" s="286" t="str">
        <f>'NUR 1'!C5</f>
        <v>Glen</v>
      </c>
      <c r="D4" s="287">
        <f>VLOOKUP(C4,'NUR 1'!$C$3:$D$58,2,FALSE)</f>
        <v>1.3888888888888889E-3</v>
      </c>
      <c r="E4" s="287">
        <f>VLOOKUP(C4,'NUR 2'!$C$2:$D$56,2,FALSE)</f>
        <v>9.3750000000000007E-4</v>
      </c>
      <c r="F4" s="287" t="e">
        <f>VLOOKUP(C4,'NUR 3'!$C$2:$D$54,2,FALSE)</f>
        <v>#N/A</v>
      </c>
      <c r="G4" s="252">
        <v>0</v>
      </c>
      <c r="H4" s="252" t="e">
        <f t="shared" si="0"/>
        <v>#N/A</v>
      </c>
      <c r="I4" s="288">
        <f>VLOOKUP(C4,'NUR 1'!$C$3:$K$58,9,FALSE)</f>
        <v>150</v>
      </c>
      <c r="J4" s="254">
        <f>VLOOKUP(C4,'NUR 2'!$C$2:$K$56,9,FALSE)</f>
        <v>145</v>
      </c>
      <c r="K4" s="254" t="e">
        <f>VLOOKUP(C4,'NUR 3'!$C$2:$K$54,9,FALSE)</f>
        <v>#N/A</v>
      </c>
      <c r="L4" s="253">
        <v>0</v>
      </c>
      <c r="M4" s="253" t="e">
        <f t="shared" si="1"/>
        <v>#N/A</v>
      </c>
      <c r="N4" s="287">
        <f>VLOOKUP(C4,'NUR 1'!$C$3:$L$58,10,FALSE)</f>
        <v>2.8253472222222221E-3</v>
      </c>
      <c r="O4" s="287">
        <f>VLOOKUP(C4,'NUR 2'!$C$2:$L$56,10,FALSE)</f>
        <v>3.1944444444444442E-3</v>
      </c>
      <c r="P4" s="287" t="e">
        <f>VLOOKUP(C4,'NUR 3'!$C$2:$L$54,10,FALSE)</f>
        <v>#N/A</v>
      </c>
      <c r="Q4" s="252">
        <v>0.375</v>
      </c>
      <c r="R4" s="252" t="e">
        <f t="shared" si="2"/>
        <v>#N/A</v>
      </c>
    </row>
    <row r="5" spans="1:18" s="2" customFormat="1" ht="14.4" x14ac:dyDescent="0.3">
      <c r="A5" s="162">
        <v>4</v>
      </c>
      <c r="B5" s="286" t="str">
        <f>'NUR 1'!B6</f>
        <v>Randy Mooney</v>
      </c>
      <c r="C5" s="286" t="str">
        <f>'NUR 1'!C6</f>
        <v>Bo</v>
      </c>
      <c r="D5" s="287">
        <f>VLOOKUP(C5,'NUR 1'!$C$3:$D$58,2,FALSE)</f>
        <v>5.4398148148148144E-4</v>
      </c>
      <c r="E5" s="287">
        <f>VLOOKUP(C5,'NUR 2'!$C$2:$D$56,2,FALSE)</f>
        <v>9.6064814814814808E-4</v>
      </c>
      <c r="F5" s="287" t="e">
        <f>VLOOKUP(C5,'NUR 3'!$C$2:$D$54,2,FALSE)</f>
        <v>#N/A</v>
      </c>
      <c r="G5" s="252">
        <v>0</v>
      </c>
      <c r="H5" s="252" t="e">
        <f t="shared" si="0"/>
        <v>#N/A</v>
      </c>
      <c r="I5" s="288">
        <f>VLOOKUP(C5,'NUR 1'!$C$3:$K$58,9,FALSE)</f>
        <v>150</v>
      </c>
      <c r="J5" s="254">
        <f>VLOOKUP(C5,'NUR 2'!$C$2:$K$56,9,FALSE)</f>
        <v>140</v>
      </c>
      <c r="K5" s="254" t="e">
        <f>VLOOKUP(C5,'NUR 3'!$C$2:$K$54,9,FALSE)</f>
        <v>#N/A</v>
      </c>
      <c r="L5" s="253">
        <v>0</v>
      </c>
      <c r="M5" s="253" t="e">
        <f t="shared" si="1"/>
        <v>#N/A</v>
      </c>
      <c r="N5" s="287">
        <f>VLOOKUP(C5,'NUR 1'!$C$3:$L$58,10,FALSE)</f>
        <v>2.8540509259259261E-3</v>
      </c>
      <c r="O5" s="287">
        <f>VLOOKUP(C5,'NUR 2'!$C$2:$L$56,10,FALSE)</f>
        <v>3.6805555555555554E-3</v>
      </c>
      <c r="P5" s="287" t="e">
        <f>VLOOKUP(C5,'NUR 3'!$C$2:$L$54,10,FALSE)</f>
        <v>#N/A</v>
      </c>
      <c r="Q5" s="252">
        <v>4.1666666666666699E-2</v>
      </c>
      <c r="R5" s="252" t="e">
        <f t="shared" si="2"/>
        <v>#N/A</v>
      </c>
    </row>
    <row r="6" spans="1:18" s="7" customFormat="1" ht="14.4" x14ac:dyDescent="0.3">
      <c r="A6" s="162">
        <v>5</v>
      </c>
      <c r="B6" s="286" t="str">
        <f>'NUR 1'!B8</f>
        <v>Erby Chandler</v>
      </c>
      <c r="C6" s="286" t="str">
        <f>'NUR 1'!C8</f>
        <v>Nan</v>
      </c>
      <c r="D6" s="287">
        <f>VLOOKUP(C6,'NUR 1'!$C$3:$D$58,2,FALSE)</f>
        <v>9.2592592592592585E-4</v>
      </c>
      <c r="E6" s="287">
        <f>VLOOKUP(C6,'NUR 2'!$C$2:$D$56,2,FALSE)</f>
        <v>2.0254629629629629E-3</v>
      </c>
      <c r="F6" s="287" t="e">
        <f>VLOOKUP(C6,'NUR 3'!$C$2:$D$54,2,FALSE)</f>
        <v>#N/A</v>
      </c>
      <c r="G6" s="252">
        <v>0</v>
      </c>
      <c r="H6" s="252" t="e">
        <f t="shared" si="0"/>
        <v>#N/A</v>
      </c>
      <c r="I6" s="288">
        <f>VLOOKUP(C6,'NUR 1'!$C$3:$K$58,9,FALSE)</f>
        <v>150</v>
      </c>
      <c r="J6" s="254">
        <f>VLOOKUP(C6,'NUR 2'!$C$2:$K$56,9,FALSE)</f>
        <v>60</v>
      </c>
      <c r="K6" s="254" t="e">
        <f>VLOOKUP(C6,'NUR 3'!$C$2:$K$54,9,FALSE)</f>
        <v>#N/A</v>
      </c>
      <c r="L6" s="253">
        <v>0</v>
      </c>
      <c r="M6" s="253" t="e">
        <f t="shared" si="1"/>
        <v>#N/A</v>
      </c>
      <c r="N6" s="287">
        <f>VLOOKUP(C6,'NUR 1'!$C$3:$L$58,10,FALSE)</f>
        <v>3.1712962962962958E-3</v>
      </c>
      <c r="O6" s="287">
        <f>VLOOKUP(C6,'NUR 2'!$C$2:$L$56,10,FALSE)</f>
        <v>4.1666666666666666E-3</v>
      </c>
      <c r="P6" s="287" t="e">
        <f>VLOOKUP(C6,'NUR 3'!$C$2:$L$54,10,FALSE)</f>
        <v>#N/A</v>
      </c>
      <c r="Q6" s="252">
        <v>0.125</v>
      </c>
      <c r="R6" s="252" t="e">
        <f t="shared" si="2"/>
        <v>#N/A</v>
      </c>
    </row>
    <row r="7" spans="1:18" s="2" customFormat="1" ht="14.4" x14ac:dyDescent="0.3">
      <c r="A7" s="162">
        <v>6</v>
      </c>
      <c r="B7" s="286" t="str">
        <f>'NUR 1'!B9</f>
        <v>Mike Thompson</v>
      </c>
      <c r="C7" s="286" t="str">
        <f>'NUR 1'!C9</f>
        <v>Nap</v>
      </c>
      <c r="D7" s="287">
        <f>VLOOKUP(C7,'NUR 1'!$C$3:$D$58,2,FALSE)</f>
        <v>2.0370370370370373E-3</v>
      </c>
      <c r="E7" s="287">
        <f>VLOOKUP(C7,'NUR 2'!$C$2:$D$56,2,FALSE)</f>
        <v>1.4120370370370369E-3</v>
      </c>
      <c r="F7" s="287" t="e">
        <f>VLOOKUP(C7,'NUR 3'!$C$2:$D$54,2,FALSE)</f>
        <v>#N/A</v>
      </c>
      <c r="G7" s="252">
        <v>0</v>
      </c>
      <c r="H7" s="252" t="e">
        <f t="shared" si="0"/>
        <v>#N/A</v>
      </c>
      <c r="I7" s="288">
        <f>VLOOKUP(C7,'NUR 1'!$C$3:$K$58,9,FALSE)</f>
        <v>150</v>
      </c>
      <c r="J7" s="254">
        <f>VLOOKUP(C7,'NUR 2'!$C$2:$K$56,9,FALSE)</f>
        <v>135</v>
      </c>
      <c r="K7" s="254" t="e">
        <f>VLOOKUP(C7,'NUR 3'!$C$2:$K$54,9,FALSE)</f>
        <v>#N/A</v>
      </c>
      <c r="L7" s="253">
        <v>0</v>
      </c>
      <c r="M7" s="253" t="e">
        <f t="shared" si="1"/>
        <v>#N/A</v>
      </c>
      <c r="N7" s="287">
        <f>VLOOKUP(C7,'NUR 1'!$C$3:$L$58,10,FALSE)</f>
        <v>3.2303240740740743E-3</v>
      </c>
      <c r="O7" s="287">
        <f>VLOOKUP(C7,'NUR 2'!$C$2:$L$56,10,FALSE)</f>
        <v>3.3449074074074071E-3</v>
      </c>
      <c r="P7" s="287" t="e">
        <f>VLOOKUP(C7,'NUR 3'!$C$2:$L$54,10,FALSE)</f>
        <v>#N/A</v>
      </c>
      <c r="Q7" s="252">
        <v>0.41666666666666702</v>
      </c>
      <c r="R7" s="252" t="e">
        <f t="shared" si="2"/>
        <v>#N/A</v>
      </c>
    </row>
    <row r="8" spans="1:18" s="7" customFormat="1" ht="14.4" x14ac:dyDescent="0.3">
      <c r="A8" s="162">
        <v>7</v>
      </c>
      <c r="B8" s="286" t="str">
        <f>'NUR 1'!B10</f>
        <v>Chris Timmons</v>
      </c>
      <c r="C8" s="286" t="str">
        <f>'NUR 1'!C10</f>
        <v>Bullet</v>
      </c>
      <c r="D8" s="287">
        <f>VLOOKUP(C8,'NUR 1'!$C$3:$D$58,2,FALSE)</f>
        <v>7.2222222222222229E-2</v>
      </c>
      <c r="E8" s="287">
        <f>VLOOKUP(C8,'NUR 2'!$C$2:$D$56,2,FALSE)</f>
        <v>2.2222222222222222E-3</v>
      </c>
      <c r="F8" s="287" t="e">
        <f>VLOOKUP(C8,'NUR 3'!$C$2:$D$54,2,FALSE)</f>
        <v>#N/A</v>
      </c>
      <c r="G8" s="252">
        <v>0</v>
      </c>
      <c r="H8" s="252" t="e">
        <f t="shared" si="0"/>
        <v>#N/A</v>
      </c>
      <c r="I8" s="288">
        <f>VLOOKUP(C8,'NUR 1'!$C$3:$K$58,9,FALSE)</f>
        <v>150</v>
      </c>
      <c r="J8" s="254">
        <f>VLOOKUP(C8,'NUR 2'!$C$2:$K$56,9,FALSE)</f>
        <v>65</v>
      </c>
      <c r="K8" s="254" t="e">
        <f>VLOOKUP(C8,'NUR 3'!$C$2:$K$54,9,FALSE)</f>
        <v>#N/A</v>
      </c>
      <c r="L8" s="253">
        <v>0</v>
      </c>
      <c r="M8" s="253" t="e">
        <f t="shared" si="1"/>
        <v>#N/A</v>
      </c>
      <c r="N8" s="287">
        <f>VLOOKUP(C8,'NUR 1'!$C$3:$L$58,10,FALSE)</f>
        <v>3.7731481481481483E-3</v>
      </c>
      <c r="O8" s="287">
        <f>VLOOKUP(C8,'NUR 2'!$C$2:$L$56,10,FALSE)</f>
        <v>4.1666666666666666E-3</v>
      </c>
      <c r="P8" s="287" t="e">
        <f>VLOOKUP(C8,'NUR 3'!$C$2:$L$54,10,FALSE)</f>
        <v>#N/A</v>
      </c>
      <c r="Q8" s="252">
        <v>0.91666666666666696</v>
      </c>
      <c r="R8" s="252" t="e">
        <f t="shared" si="2"/>
        <v>#N/A</v>
      </c>
    </row>
    <row r="9" spans="1:18" s="2" customFormat="1" ht="14.4" x14ac:dyDescent="0.3">
      <c r="A9" s="162">
        <v>8</v>
      </c>
      <c r="B9" s="286" t="str">
        <f>'NUR 1'!B11</f>
        <v>Kevin Lippe</v>
      </c>
      <c r="C9" s="286" t="str">
        <f>'NUR 1'!C11</f>
        <v>Newt</v>
      </c>
      <c r="D9" s="287">
        <f>VLOOKUP(C9,'NUR 1'!$C$3:$D$58,2,FALSE)</f>
        <v>6.8287037037037025E-4</v>
      </c>
      <c r="E9" s="287">
        <f>VLOOKUP(C9,'NUR 2'!$C$2:$D$56,2,FALSE)</f>
        <v>5.6712962962962956E-4</v>
      </c>
      <c r="F9" s="287" t="e">
        <f>VLOOKUP(C9,'NUR 3'!$C$2:$D$54,2,FALSE)</f>
        <v>#N/A</v>
      </c>
      <c r="G9" s="252">
        <v>8.3333333333333301E-2</v>
      </c>
      <c r="H9" s="252" t="e">
        <f t="shared" si="0"/>
        <v>#N/A</v>
      </c>
      <c r="I9" s="288">
        <f>VLOOKUP(C9,'NUR 1'!$C$3:$K$58,9,FALSE)</f>
        <v>140</v>
      </c>
      <c r="J9" s="254">
        <f>VLOOKUP(C9,'NUR 2'!$C$2:$K$56,9,FALSE)</f>
        <v>130</v>
      </c>
      <c r="K9" s="254" t="e">
        <f>VLOOKUP(C9,'NUR 3'!$C$2:$K$54,9,FALSE)</f>
        <v>#N/A</v>
      </c>
      <c r="L9" s="253">
        <v>0</v>
      </c>
      <c r="M9" s="253" t="e">
        <f t="shared" si="1"/>
        <v>#N/A</v>
      </c>
      <c r="N9" s="287">
        <f>VLOOKUP(C9,'NUR 1'!$C$3:$L$58,10,FALSE)</f>
        <v>2.0254629629629629E-3</v>
      </c>
      <c r="O9" s="287">
        <f>VLOOKUP(C9,'NUR 2'!$C$2:$L$56,10,FALSE)</f>
        <v>3.6111111111111114E-3</v>
      </c>
      <c r="P9" s="287" t="e">
        <f>VLOOKUP(C9,'NUR 3'!$C$2:$L$54,10,FALSE)</f>
        <v>#N/A</v>
      </c>
      <c r="Q9" s="252">
        <v>0.58333333333333404</v>
      </c>
      <c r="R9" s="252" t="e">
        <f t="shared" si="2"/>
        <v>#N/A</v>
      </c>
    </row>
    <row r="10" spans="1:18" s="7" customFormat="1" ht="14.4" x14ac:dyDescent="0.3">
      <c r="A10" s="162">
        <v>9</v>
      </c>
      <c r="B10" s="286" t="str">
        <f>'NUR 1'!B12</f>
        <v>Mike Thompson</v>
      </c>
      <c r="C10" s="286" t="str">
        <f>'NUR 1'!C12</f>
        <v>Pat</v>
      </c>
      <c r="D10" s="287">
        <f>VLOOKUP(C10,'NUR 1'!$C$3:$D$58,2,FALSE)</f>
        <v>9.3750000000000007E-4</v>
      </c>
      <c r="E10" s="287">
        <f>VLOOKUP(C10,'NUR 2'!$C$2:$D$56,2,FALSE)</f>
        <v>1.6435185185185183E-3</v>
      </c>
      <c r="F10" s="287" t="e">
        <f>VLOOKUP(C10,'NUR 3'!$C$2:$D$54,2,FALSE)</f>
        <v>#N/A</v>
      </c>
      <c r="G10" s="252">
        <v>0</v>
      </c>
      <c r="H10" s="252" t="e">
        <f t="shared" si="0"/>
        <v>#N/A</v>
      </c>
      <c r="I10" s="288">
        <f>VLOOKUP(C10,'NUR 1'!$C$3:$K$58,9,FALSE)</f>
        <v>140</v>
      </c>
      <c r="J10" s="254">
        <f>VLOOKUP(C10,'NUR 2'!$C$2:$K$56,9,FALSE)</f>
        <v>75</v>
      </c>
      <c r="K10" s="254" t="e">
        <f>VLOOKUP(C10,'NUR 3'!$C$2:$K$54,9,FALSE)</f>
        <v>#N/A</v>
      </c>
      <c r="L10" s="253">
        <v>0</v>
      </c>
      <c r="M10" s="253" t="e">
        <f t="shared" si="1"/>
        <v>#N/A</v>
      </c>
      <c r="N10" s="287">
        <f>VLOOKUP(C10,'NUR 1'!$C$3:$L$58,10,FALSE)</f>
        <v>3.1712962962962958E-3</v>
      </c>
      <c r="O10" s="287">
        <f>VLOOKUP(C10,'NUR 2'!$C$2:$L$56,10,FALSE)</f>
        <v>4.1666666666666666E-3</v>
      </c>
      <c r="P10" s="287" t="e">
        <f>VLOOKUP(C10,'NUR 3'!$C$2:$L$54,10,FALSE)</f>
        <v>#N/A</v>
      </c>
      <c r="Q10" s="252">
        <v>0.625</v>
      </c>
      <c r="R10" s="252" t="e">
        <f t="shared" si="2"/>
        <v>#N/A</v>
      </c>
    </row>
    <row r="11" spans="1:18" s="7" customFormat="1" ht="14.4" x14ac:dyDescent="0.3">
      <c r="A11" s="162">
        <v>10</v>
      </c>
      <c r="B11" s="286" t="str">
        <f>'NUR 1'!B13</f>
        <v>Tommy Blessing</v>
      </c>
      <c r="C11" s="286" t="str">
        <f>'NUR 1'!C13</f>
        <v>Mitch</v>
      </c>
      <c r="D11" s="287">
        <f>VLOOKUP(C11,'NUR 1'!$C$3:$D$58,2,FALSE)</f>
        <v>1.2384259259259258E-3</v>
      </c>
      <c r="E11" s="287">
        <f>VLOOKUP(C11,'NUR 2'!$C$2:$D$56,2,FALSE)</f>
        <v>3.9930555555555561E-3</v>
      </c>
      <c r="F11" s="287" t="e">
        <f>VLOOKUP(C11,'NUR 3'!$C$2:$D$54,2,FALSE)</f>
        <v>#N/A</v>
      </c>
      <c r="G11" s="252">
        <v>0</v>
      </c>
      <c r="H11" s="252" t="e">
        <f t="shared" si="0"/>
        <v>#N/A</v>
      </c>
      <c r="I11" s="288">
        <f>VLOOKUP(C11,'NUR 1'!$C$3:$K$58,9,FALSE)</f>
        <v>140</v>
      </c>
      <c r="J11" s="254">
        <f>VLOOKUP(C11,'NUR 2'!$C$2:$K$56,9,FALSE)</f>
        <v>40</v>
      </c>
      <c r="K11" s="254" t="e">
        <f>VLOOKUP(C11,'NUR 3'!$C$2:$K$54,9,FALSE)</f>
        <v>#N/A</v>
      </c>
      <c r="L11" s="253">
        <v>0</v>
      </c>
      <c r="M11" s="253" t="e">
        <f t="shared" si="1"/>
        <v>#N/A</v>
      </c>
      <c r="N11" s="287">
        <f>VLOOKUP(C11,'NUR 1'!$C$3:$L$58,10,FALSE)</f>
        <v>3.2638888888888891E-3</v>
      </c>
      <c r="O11" s="287">
        <f>VLOOKUP(C11,'NUR 2'!$C$2:$L$56,10,FALSE)</f>
        <v>4.1666666666666666E-3</v>
      </c>
      <c r="P11" s="287" t="e">
        <f>VLOOKUP(C11,'NUR 3'!$C$2:$L$54,10,FALSE)</f>
        <v>#N/A</v>
      </c>
      <c r="Q11" s="252">
        <v>1.0416666666666701</v>
      </c>
      <c r="R11" s="252" t="e">
        <f t="shared" si="2"/>
        <v>#N/A</v>
      </c>
    </row>
    <row r="12" spans="1:18" s="2" customFormat="1" ht="14.4" x14ac:dyDescent="0.3">
      <c r="A12" s="162">
        <v>11</v>
      </c>
      <c r="B12" s="286" t="str">
        <f>'NUR 1'!B14</f>
        <v>Stuart Mitchell</v>
      </c>
      <c r="C12" s="286" t="str">
        <f>'NUR 1'!C14</f>
        <v>Bo</v>
      </c>
      <c r="D12" s="287">
        <f>VLOOKUP(C12,'NUR 1'!$C$3:$D$58,2,FALSE)</f>
        <v>5.4398148148148144E-4</v>
      </c>
      <c r="E12" s="287">
        <f>VLOOKUP(C12,'NUR 2'!$C$2:$D$56,2,FALSE)</f>
        <v>9.6064814814814808E-4</v>
      </c>
      <c r="F12" s="287" t="e">
        <f>VLOOKUP(C12,'NUR 3'!$C$2:$D$54,2,FALSE)</f>
        <v>#N/A</v>
      </c>
      <c r="G12" s="252">
        <v>8.3333333333333301E-2</v>
      </c>
      <c r="H12" s="252" t="e">
        <f t="shared" si="0"/>
        <v>#N/A</v>
      </c>
      <c r="I12" s="288">
        <f>VLOOKUP(C12,'NUR 1'!$C$3:$K$58,9,FALSE)</f>
        <v>150</v>
      </c>
      <c r="J12" s="254">
        <f>VLOOKUP(C12,'NUR 2'!$C$2:$K$56,9,FALSE)</f>
        <v>140</v>
      </c>
      <c r="K12" s="254" t="e">
        <f>VLOOKUP(C12,'NUR 3'!$C$2:$K$54,9,FALSE)</f>
        <v>#N/A</v>
      </c>
      <c r="L12" s="253">
        <v>0</v>
      </c>
      <c r="M12" s="253" t="e">
        <f t="shared" si="1"/>
        <v>#N/A</v>
      </c>
      <c r="N12" s="287">
        <f>VLOOKUP(C12,'NUR 1'!$C$3:$L$58,10,FALSE)</f>
        <v>2.8540509259259261E-3</v>
      </c>
      <c r="O12" s="287">
        <f>VLOOKUP(C12,'NUR 2'!$C$2:$L$56,10,FALSE)</f>
        <v>3.6805555555555554E-3</v>
      </c>
      <c r="P12" s="287" t="e">
        <f>VLOOKUP(C12,'NUR 3'!$C$2:$L$54,10,FALSE)</f>
        <v>#N/A</v>
      </c>
      <c r="Q12" s="252">
        <v>0.20833333333333301</v>
      </c>
      <c r="R12" s="252" t="e">
        <f t="shared" si="2"/>
        <v>#N/A</v>
      </c>
    </row>
    <row r="13" spans="1:18" s="7" customFormat="1" ht="14.4" x14ac:dyDescent="0.3">
      <c r="A13" s="162">
        <v>12</v>
      </c>
      <c r="B13" s="286" t="str">
        <f>'NUR 1'!B15</f>
        <v>Kevin Lippe</v>
      </c>
      <c r="C13" s="286" t="str">
        <f>'NUR 1'!C15</f>
        <v>Mac</v>
      </c>
      <c r="D13" s="287">
        <f>VLOOKUP(C13,'NUR 1'!$C$3:$D$58,2,FALSE)</f>
        <v>1.0879629629629629E-3</v>
      </c>
      <c r="E13" s="287">
        <f>VLOOKUP(C13,'NUR 2'!$C$2:$D$56,2,FALSE)</f>
        <v>1.3310185185185185E-3</v>
      </c>
      <c r="F13" s="287" t="e">
        <f>VLOOKUP(C13,'NUR 3'!$C$2:$D$54,2,FALSE)</f>
        <v>#N/A</v>
      </c>
      <c r="G13" s="252">
        <v>0</v>
      </c>
      <c r="H13" s="252" t="e">
        <f t="shared" si="0"/>
        <v>#N/A</v>
      </c>
      <c r="I13" s="288">
        <f>VLOOKUP(C13,'NUR 1'!$C$3:$K$58,9,FALSE)</f>
        <v>130</v>
      </c>
      <c r="J13" s="254">
        <f>VLOOKUP(C13,'NUR 2'!$C$2:$K$56,9,FALSE)</f>
        <v>150</v>
      </c>
      <c r="K13" s="254" t="e">
        <f>VLOOKUP(C13,'NUR 3'!$C$2:$K$54,9,FALSE)</f>
        <v>#N/A</v>
      </c>
      <c r="L13" s="253">
        <v>0</v>
      </c>
      <c r="M13" s="253" t="e">
        <f t="shared" si="1"/>
        <v>#N/A</v>
      </c>
      <c r="N13" s="287">
        <f>VLOOKUP(C13,'NUR 1'!$C$3:$L$58,10,FALSE)</f>
        <v>3.3784722222222224E-3</v>
      </c>
      <c r="O13" s="287">
        <f>VLOOKUP(C13,'NUR 2'!$C$2:$L$56,10,FALSE)</f>
        <v>3.2175925925925926E-3</v>
      </c>
      <c r="P13" s="287" t="e">
        <f>VLOOKUP(C13,'NUR 3'!$C$2:$L$54,10,FALSE)</f>
        <v>#N/A</v>
      </c>
      <c r="Q13" s="252">
        <v>0.29166666666666702</v>
      </c>
      <c r="R13" s="252" t="e">
        <f t="shared" si="2"/>
        <v>#N/A</v>
      </c>
    </row>
    <row r="14" spans="1:18" s="2" customFormat="1" ht="14.4" x14ac:dyDescent="0.3">
      <c r="A14" s="162">
        <v>13</v>
      </c>
      <c r="B14" s="286" t="str">
        <f>'NUR 1'!B16</f>
        <v>Lowell Rogers</v>
      </c>
      <c r="C14" s="286" t="str">
        <f>'NUR 1'!C16</f>
        <v>Pearl</v>
      </c>
      <c r="D14" s="287">
        <f>VLOOKUP(C14,'NUR 1'!$C$3:$D$58,2,FALSE)</f>
        <v>8.6805555555555551E-4</v>
      </c>
      <c r="E14" s="287">
        <f>VLOOKUP(C14,'NUR 2'!$C$2:$D$56,2,FALSE)</f>
        <v>0</v>
      </c>
      <c r="F14" s="287" t="e">
        <f>VLOOKUP(C14,'NUR 3'!$C$2:$D$54,2,FALSE)</f>
        <v>#N/A</v>
      </c>
      <c r="G14" s="252">
        <v>0</v>
      </c>
      <c r="H14" s="252" t="e">
        <f t="shared" si="0"/>
        <v>#N/A</v>
      </c>
      <c r="I14" s="288">
        <f>VLOOKUP(C14,'NUR 1'!$C$3:$K$58,9,FALSE)</f>
        <v>130</v>
      </c>
      <c r="J14" s="254">
        <f>VLOOKUP(C14,'NUR 2'!$C$2:$K$56,9,FALSE)</f>
        <v>0</v>
      </c>
      <c r="K14" s="254" t="e">
        <f>VLOOKUP(C14,'NUR 3'!$C$2:$K$54,9,FALSE)</f>
        <v>#N/A</v>
      </c>
      <c r="L14" s="253">
        <v>0</v>
      </c>
      <c r="M14" s="253" t="e">
        <f t="shared" si="1"/>
        <v>#N/A</v>
      </c>
      <c r="N14" s="287">
        <f>VLOOKUP(C14,'NUR 1'!$C$3:$L$58,10,FALSE)</f>
        <v>4.1666666666666666E-3</v>
      </c>
      <c r="O14" s="287">
        <f>VLOOKUP(C14,'NUR 2'!$C$2:$L$56,10,FALSE)</f>
        <v>4.1666666666666666E-3</v>
      </c>
      <c r="P14" s="287" t="e">
        <f>VLOOKUP(C14,'NUR 3'!$C$2:$L$54,10,FALSE)</f>
        <v>#N/A</v>
      </c>
      <c r="Q14" s="252">
        <v>1.25</v>
      </c>
      <c r="R14" s="252" t="e">
        <f t="shared" si="2"/>
        <v>#N/A</v>
      </c>
    </row>
    <row r="15" spans="1:18" s="7" customFormat="1" ht="14.4" x14ac:dyDescent="0.3">
      <c r="A15" s="162">
        <v>14</v>
      </c>
      <c r="B15" s="286" t="str">
        <f>'NUR 1'!B17</f>
        <v>Lowell Rogers</v>
      </c>
      <c r="C15" s="286" t="str">
        <f>'NUR 1'!C17</f>
        <v>Huck</v>
      </c>
      <c r="D15" s="287">
        <f>VLOOKUP(C15,'NUR 1'!$C$3:$D$58,2,FALSE)</f>
        <v>1.423611111111111E-3</v>
      </c>
      <c r="E15" s="287">
        <f>VLOOKUP(C15,'NUR 2'!$C$2:$D$56,2,FALSE)</f>
        <v>7.6388888888888893E-4</v>
      </c>
      <c r="F15" s="287" t="e">
        <f>VLOOKUP(C15,'NUR 3'!$C$2:$D$54,2,FALSE)</f>
        <v>#N/A</v>
      </c>
      <c r="G15" s="252">
        <v>8.3333333333333301E-2</v>
      </c>
      <c r="H15" s="252" t="e">
        <f t="shared" si="0"/>
        <v>#N/A</v>
      </c>
      <c r="I15" s="288">
        <f>VLOOKUP(C15,'NUR 1'!$C$3:$K$58,9,FALSE)</f>
        <v>120</v>
      </c>
      <c r="J15" s="254">
        <f>VLOOKUP(C15,'NUR 2'!$C$2:$K$56,9,FALSE)</f>
        <v>100</v>
      </c>
      <c r="K15" s="254" t="e">
        <f>VLOOKUP(C15,'NUR 3'!$C$2:$K$54,9,FALSE)</f>
        <v>#N/A</v>
      </c>
      <c r="L15" s="253">
        <v>0</v>
      </c>
      <c r="M15" s="253" t="e">
        <f t="shared" si="1"/>
        <v>#N/A</v>
      </c>
      <c r="N15" s="287">
        <f>VLOOKUP(C15,'NUR 1'!$C$3:$L$58,10,FALSE)</f>
        <v>3.2638888888888891E-3</v>
      </c>
      <c r="O15" s="287">
        <f>VLOOKUP(C15,'NUR 2'!$C$2:$L$56,10,FALSE)</f>
        <v>4.1666666666666666E-3</v>
      </c>
      <c r="P15" s="287" t="e">
        <f>VLOOKUP(C15,'NUR 3'!$C$2:$L$54,10,FALSE)</f>
        <v>#N/A</v>
      </c>
      <c r="Q15" s="252">
        <v>1.2083333333333299</v>
      </c>
      <c r="R15" s="252" t="e">
        <f t="shared" si="2"/>
        <v>#N/A</v>
      </c>
    </row>
    <row r="16" spans="1:18" s="2" customFormat="1" ht="14.4" x14ac:dyDescent="0.3">
      <c r="A16" s="162">
        <v>15</v>
      </c>
      <c r="B16" s="286" t="str">
        <f>'NUR 1'!B18</f>
        <v>Ron Enzeoth</v>
      </c>
      <c r="C16" s="286" t="str">
        <f>'NUR 1'!C18</f>
        <v>Joe</v>
      </c>
      <c r="D16" s="287">
        <f>VLOOKUP(C16,'NUR 1'!$C$3:$D$58,2,FALSE)</f>
        <v>4.2824074074074075E-4</v>
      </c>
      <c r="E16" s="287">
        <f>VLOOKUP(C16,'NUR 2'!$C$2:$D$56,2,FALSE)</f>
        <v>1.1574074074074073E-3</v>
      </c>
      <c r="F16" s="287" t="e">
        <f>VLOOKUP(C16,'NUR 3'!$C$2:$D$54,2,FALSE)</f>
        <v>#N/A</v>
      </c>
      <c r="G16" s="252">
        <v>8.3333333333333301E-2</v>
      </c>
      <c r="H16" s="252" t="e">
        <f t="shared" si="0"/>
        <v>#N/A</v>
      </c>
      <c r="I16" s="288">
        <f>VLOOKUP(C16,'NUR 1'!$C$3:$K$58,9,FALSE)</f>
        <v>120</v>
      </c>
      <c r="J16" s="254">
        <f>VLOOKUP(C16,'NUR 2'!$C$2:$K$56,9,FALSE)</f>
        <v>150</v>
      </c>
      <c r="K16" s="254" t="e">
        <f>VLOOKUP(C16,'NUR 3'!$C$2:$K$54,9,FALSE)</f>
        <v>#N/A</v>
      </c>
      <c r="L16" s="253">
        <v>0</v>
      </c>
      <c r="M16" s="253" t="e">
        <f t="shared" si="1"/>
        <v>#N/A</v>
      </c>
      <c r="N16" s="287">
        <f>VLOOKUP(C16,'NUR 1'!$C$3:$L$58,10,FALSE)</f>
        <v>3.5515046296296297E-3</v>
      </c>
      <c r="O16" s="287">
        <f>VLOOKUP(C16,'NUR 2'!$C$2:$L$56,10,FALSE)</f>
        <v>2.7314814814814819E-3</v>
      </c>
      <c r="P16" s="287" t="e">
        <f>VLOOKUP(C16,'NUR 3'!$C$2:$L$54,10,FALSE)</f>
        <v>#N/A</v>
      </c>
      <c r="Q16" s="252">
        <v>1.3333333333333299</v>
      </c>
      <c r="R16" s="252" t="e">
        <f t="shared" si="2"/>
        <v>#N/A</v>
      </c>
    </row>
    <row r="17" spans="1:18" s="7" customFormat="1" ht="14.4" x14ac:dyDescent="0.3">
      <c r="A17" s="162">
        <v>16</v>
      </c>
      <c r="B17" s="286" t="str">
        <f>'NUR 1'!B19</f>
        <v>Frankie Acosta</v>
      </c>
      <c r="C17" s="286" t="str">
        <f>'NUR 1'!C19</f>
        <v>Gus</v>
      </c>
      <c r="D17" s="287">
        <f>VLOOKUP(C17,'NUR 1'!$C$3:$D$58,2,FALSE)</f>
        <v>2.5000000000000001E-3</v>
      </c>
      <c r="E17" s="287">
        <f>VLOOKUP(C17,'NUR 2'!$C$2:$D$56,2,FALSE)</f>
        <v>8.7962962962962962E-4</v>
      </c>
      <c r="F17" s="287" t="e">
        <f>VLOOKUP(C17,'NUR 3'!$C$2:$D$54,2,FALSE)</f>
        <v>#N/A</v>
      </c>
      <c r="G17" s="252">
        <v>0</v>
      </c>
      <c r="H17" s="252" t="e">
        <f t="shared" si="0"/>
        <v>#N/A</v>
      </c>
      <c r="I17" s="288">
        <f>VLOOKUP(C17,'NUR 1'!$C$3:$K$58,9,FALSE)</f>
        <v>90</v>
      </c>
      <c r="J17" s="254">
        <f>VLOOKUP(C17,'NUR 2'!$C$2:$K$56,9,FALSE)</f>
        <v>150</v>
      </c>
      <c r="K17" s="254" t="e">
        <f>VLOOKUP(C17,'NUR 3'!$C$2:$K$54,9,FALSE)</f>
        <v>#N/A</v>
      </c>
      <c r="L17" s="253">
        <v>0</v>
      </c>
      <c r="M17" s="253" t="e">
        <f t="shared" si="1"/>
        <v>#N/A</v>
      </c>
      <c r="N17" s="287">
        <f>VLOOKUP(C17,'NUR 1'!$C$3:$L$58,10,FALSE)</f>
        <v>4.1666666666666666E-3</v>
      </c>
      <c r="O17" s="287">
        <f>VLOOKUP(C17,'NUR 2'!$C$2:$L$56,10,FALSE)</f>
        <v>2.8009259259259259E-3</v>
      </c>
      <c r="P17" s="287" t="e">
        <f>VLOOKUP(C17,'NUR 3'!$C$2:$L$54,10,FALSE)</f>
        <v>#N/A</v>
      </c>
      <c r="Q17" s="252">
        <v>0.16666666666666699</v>
      </c>
      <c r="R17" s="252" t="e">
        <f t="shared" si="2"/>
        <v>#N/A</v>
      </c>
    </row>
    <row r="18" spans="1:18" s="2" customFormat="1" ht="14.4" x14ac:dyDescent="0.3">
      <c r="A18" s="162">
        <v>17</v>
      </c>
      <c r="B18" s="286" t="str">
        <f>'NUR 1'!B20</f>
        <v>Mike Thompson</v>
      </c>
      <c r="C18" s="286" t="str">
        <f>'NUR 1'!C20</f>
        <v>Curly</v>
      </c>
      <c r="D18" s="287">
        <f>VLOOKUP(C18,'NUR 1'!$C$3:$D$58,2,FALSE)</f>
        <v>2.0833333333333333E-3</v>
      </c>
      <c r="E18" s="287">
        <f>VLOOKUP(C18,'NUR 2'!$C$2:$D$56,2,FALSE)</f>
        <v>2.2337962962962967E-3</v>
      </c>
      <c r="F18" s="287" t="e">
        <f>VLOOKUP(C18,'NUR 3'!$C$2:$D$54,2,FALSE)</f>
        <v>#N/A</v>
      </c>
      <c r="G18" s="252">
        <v>8.3333333333333301E-2</v>
      </c>
      <c r="H18" s="252" t="e">
        <f t="shared" si="0"/>
        <v>#N/A</v>
      </c>
      <c r="I18" s="288">
        <f>VLOOKUP(C18,'NUR 1'!$C$3:$K$58,9,FALSE)</f>
        <v>60</v>
      </c>
      <c r="J18" s="254">
        <f>VLOOKUP(C18,'NUR 2'!$C$2:$K$56,9,FALSE)</f>
        <v>100</v>
      </c>
      <c r="K18" s="254" t="e">
        <f>VLOOKUP(C18,'NUR 3'!$C$2:$K$54,9,FALSE)</f>
        <v>#N/A</v>
      </c>
      <c r="L18" s="253">
        <v>0</v>
      </c>
      <c r="M18" s="253" t="e">
        <f t="shared" si="1"/>
        <v>#N/A</v>
      </c>
      <c r="N18" s="287">
        <f>VLOOKUP(C18,'NUR 1'!$C$3:$L$58,10,FALSE)</f>
        <v>4.1666666666666666E-3</v>
      </c>
      <c r="O18" s="287">
        <f>VLOOKUP(C18,'NUR 2'!$C$2:$L$56,10,FALSE)</f>
        <v>4.1666666666666666E-3</v>
      </c>
      <c r="P18" s="287" t="e">
        <f>VLOOKUP(C18,'NUR 3'!$C$2:$L$54,10,FALSE)</f>
        <v>#N/A</v>
      </c>
      <c r="Q18" s="252">
        <v>1.4583333333333299</v>
      </c>
      <c r="R18" s="252" t="e">
        <f t="shared" si="2"/>
        <v>#N/A</v>
      </c>
    </row>
    <row r="19" spans="1:18" ht="14.4" x14ac:dyDescent="0.3">
      <c r="A19" s="162">
        <v>18</v>
      </c>
      <c r="B19" s="286" t="str">
        <f>'NUR 1'!B21</f>
        <v>Jeff Christiansen</v>
      </c>
      <c r="C19" s="286" t="str">
        <f>'NUR 1'!C21</f>
        <v>Legado</v>
      </c>
      <c r="D19" s="287">
        <f>VLOOKUP(C19,'NUR 1'!$C$3:$D$58,2,FALSE)</f>
        <v>2.3148148148148151E-3</v>
      </c>
      <c r="E19" s="287">
        <f>VLOOKUP(C19,'NUR 2'!$C$2:$D$56,2,FALSE)</f>
        <v>8.564814814814815E-4</v>
      </c>
      <c r="F19" s="287" t="e">
        <f>VLOOKUP(C19,'NUR 3'!$C$2:$D$54,2,FALSE)</f>
        <v>#N/A</v>
      </c>
      <c r="G19" s="252">
        <v>8.3333333333333301E-2</v>
      </c>
      <c r="H19" s="252" t="e">
        <f t="shared" si="0"/>
        <v>#N/A</v>
      </c>
      <c r="I19" s="288">
        <f>VLOOKUP(C19,'NUR 1'!$C$3:$K$58,9,FALSE)</f>
        <v>50</v>
      </c>
      <c r="J19" s="254">
        <f>VLOOKUP(C19,'NUR 2'!$C$2:$K$56,9,FALSE)</f>
        <v>120</v>
      </c>
      <c r="K19" s="254" t="e">
        <f>VLOOKUP(C19,'NUR 3'!$C$2:$K$54,9,FALSE)</f>
        <v>#N/A</v>
      </c>
      <c r="L19" s="253">
        <v>0</v>
      </c>
      <c r="M19" s="253" t="e">
        <f t="shared" si="1"/>
        <v>#N/A</v>
      </c>
      <c r="N19" s="287">
        <f>VLOOKUP(C19,'NUR 1'!$C$3:$L$58,10,FALSE)</f>
        <v>4.1666666666666666E-3</v>
      </c>
      <c r="O19" s="287">
        <f>VLOOKUP(C19,'NUR 2'!$C$2:$L$56,10,FALSE)</f>
        <v>2.6041666666666665E-3</v>
      </c>
      <c r="P19" s="287" t="e">
        <f>VLOOKUP(C19,'NUR 3'!$C$2:$L$54,10,FALSE)</f>
        <v>#N/A</v>
      </c>
      <c r="Q19" s="252">
        <v>0.70833333333333404</v>
      </c>
      <c r="R19" s="252" t="e">
        <f t="shared" si="2"/>
        <v>#N/A</v>
      </c>
    </row>
    <row r="20" spans="1:18" ht="14.4" x14ac:dyDescent="0.3">
      <c r="A20" s="162">
        <v>19</v>
      </c>
      <c r="B20" s="286" t="str">
        <f>'NUR 1'!B22</f>
        <v>Stuart Mitchell</v>
      </c>
      <c r="C20" s="286" t="str">
        <f>'NUR 1'!C22</f>
        <v>Split</v>
      </c>
      <c r="D20" s="287">
        <f>VLOOKUP(C20,'NUR 1'!$C$3:$D$58,2,FALSE)</f>
        <v>1.6319444444444445E-3</v>
      </c>
      <c r="E20" s="287">
        <f>VLOOKUP(C20,'NUR 2'!$C$2:$D$56,2,FALSE)</f>
        <v>3.5532407407407405E-3</v>
      </c>
      <c r="F20" s="287" t="e">
        <f>VLOOKUP(C20,'NUR 3'!$C$2:$D$54,2,FALSE)</f>
        <v>#N/A</v>
      </c>
      <c r="G20" s="252">
        <v>0</v>
      </c>
      <c r="H20" s="252" t="e">
        <f t="shared" si="0"/>
        <v>#N/A</v>
      </c>
      <c r="I20" s="288">
        <f>VLOOKUP(C20,'NUR 1'!$C$3:$K$58,9,FALSE)</f>
        <v>30</v>
      </c>
      <c r="J20" s="254">
        <f>VLOOKUP(C20,'NUR 2'!$C$2:$K$56,9,FALSE)</f>
        <v>60</v>
      </c>
      <c r="K20" s="254" t="e">
        <f>VLOOKUP(C20,'NUR 3'!$C$2:$K$54,9,FALSE)</f>
        <v>#N/A</v>
      </c>
      <c r="L20" s="253">
        <v>0</v>
      </c>
      <c r="M20" s="253" t="e">
        <f t="shared" si="1"/>
        <v>#N/A</v>
      </c>
      <c r="N20" s="287">
        <f>VLOOKUP(C20,'NUR 1'!$C$3:$L$58,10,FALSE)</f>
        <v>4.1666666666666666E-3</v>
      </c>
      <c r="O20" s="287">
        <f>VLOOKUP(C20,'NUR 2'!$C$2:$L$56,10,FALSE)</f>
        <v>4.1666666666666666E-3</v>
      </c>
      <c r="P20" s="287" t="e">
        <f>VLOOKUP(C20,'NUR 3'!$C$2:$L$54,10,FALSE)</f>
        <v>#N/A</v>
      </c>
      <c r="Q20" s="252">
        <v>0.750000000000001</v>
      </c>
      <c r="R20" s="252" t="e">
        <f t="shared" si="2"/>
        <v>#N/A</v>
      </c>
    </row>
    <row r="21" spans="1:18" ht="14.4" x14ac:dyDescent="0.3">
      <c r="A21" s="162">
        <v>20</v>
      </c>
      <c r="B21" s="286" t="str">
        <f>'NUR 1'!B23</f>
        <v>Leonard Marrow</v>
      </c>
      <c r="C21" s="286" t="str">
        <f>'NUR 1'!C23</f>
        <v>Gus</v>
      </c>
      <c r="D21" s="287">
        <f>VLOOKUP(C21,'NUR 1'!$C$3:$D$58,2,FALSE)</f>
        <v>2.5000000000000001E-3</v>
      </c>
      <c r="E21" s="287">
        <f>VLOOKUP(C21,'NUR 2'!$C$2:$D$56,2,FALSE)</f>
        <v>8.7962962962962962E-4</v>
      </c>
      <c r="F21" s="287" t="e">
        <f>VLOOKUP(C21,'NUR 3'!$C$2:$D$54,2,FALSE)</f>
        <v>#N/A</v>
      </c>
      <c r="G21" s="252">
        <v>8.3333333333333301E-2</v>
      </c>
      <c r="H21" s="252" t="e">
        <f t="shared" si="0"/>
        <v>#N/A</v>
      </c>
      <c r="I21" s="288">
        <f>VLOOKUP(C21,'NUR 1'!$C$3:$K$58,9,FALSE)</f>
        <v>90</v>
      </c>
      <c r="J21" s="254">
        <f>VLOOKUP(C21,'NUR 2'!$C$2:$K$56,9,FALSE)</f>
        <v>150</v>
      </c>
      <c r="K21" s="254" t="e">
        <f>VLOOKUP(C21,'NUR 3'!$C$2:$K$54,9,FALSE)</f>
        <v>#N/A</v>
      </c>
      <c r="L21" s="253">
        <v>0</v>
      </c>
      <c r="M21" s="253" t="e">
        <f t="shared" si="1"/>
        <v>#N/A</v>
      </c>
      <c r="N21" s="287">
        <f>VLOOKUP(C21,'NUR 1'!$C$3:$L$58,10,FALSE)</f>
        <v>4.1666666666666666E-3</v>
      </c>
      <c r="O21" s="287">
        <f>VLOOKUP(C21,'NUR 2'!$C$2:$L$56,10,FALSE)</f>
        <v>2.8009259259259259E-3</v>
      </c>
      <c r="P21" s="287" t="e">
        <f>VLOOKUP(C21,'NUR 3'!$C$2:$L$54,10,FALSE)</f>
        <v>#N/A</v>
      </c>
      <c r="Q21" s="252">
        <v>1.7083333333333299</v>
      </c>
      <c r="R21" s="252" t="e">
        <f t="shared" si="2"/>
        <v>#N/A</v>
      </c>
    </row>
    <row r="22" spans="1:18" ht="14.4" x14ac:dyDescent="0.3">
      <c r="A22" s="162">
        <v>21</v>
      </c>
      <c r="B22" s="286" t="str">
        <f>'NUR 1'!B24</f>
        <v>Lincoln Rogers</v>
      </c>
      <c r="C22" s="286" t="str">
        <f>'NUR 1'!C24</f>
        <v>Pancho</v>
      </c>
      <c r="D22" s="287">
        <f>VLOOKUP(C22,'NUR 1'!$C$3:$D$58,2,FALSE)</f>
        <v>0</v>
      </c>
      <c r="E22" s="287">
        <f>VLOOKUP(C22,'NUR 2'!$C$2:$D$56,2,FALSE)</f>
        <v>7.175925925925927E-4</v>
      </c>
      <c r="F22" s="287" t="e">
        <f>VLOOKUP(C22,'NUR 3'!$C$2:$D$54,2,FALSE)</f>
        <v>#N/A</v>
      </c>
      <c r="G22" s="252">
        <v>0</v>
      </c>
      <c r="H22" s="252" t="e">
        <f t="shared" si="0"/>
        <v>#N/A</v>
      </c>
      <c r="I22" s="288">
        <f>VLOOKUP(C22,'NUR 1'!$C$3:$K$58,9,FALSE)</f>
        <v>10</v>
      </c>
      <c r="J22" s="254">
        <f>VLOOKUP(C22,'NUR 2'!$C$2:$K$56,9,FALSE)</f>
        <v>150</v>
      </c>
      <c r="K22" s="254" t="e">
        <f>VLOOKUP(C22,'NUR 3'!$C$2:$K$54,9,FALSE)</f>
        <v>#N/A</v>
      </c>
      <c r="L22" s="253">
        <v>0</v>
      </c>
      <c r="M22" s="253" t="e">
        <f t="shared" si="1"/>
        <v>#N/A</v>
      </c>
      <c r="N22" s="287">
        <f>VLOOKUP(C22,'NUR 1'!$C$3:$L$58,10,FALSE)</f>
        <v>4.1666666666666666E-3</v>
      </c>
      <c r="O22" s="287">
        <f>VLOOKUP(C22,'NUR 2'!$C$2:$L$56,10,FALSE)</f>
        <v>3.3564814814814811E-3</v>
      </c>
      <c r="P22" s="287" t="e">
        <f>VLOOKUP(C22,'NUR 3'!$C$2:$L$54,10,FALSE)</f>
        <v>#N/A</v>
      </c>
      <c r="Q22" s="252">
        <v>1.6666666666666701</v>
      </c>
      <c r="R22" s="252" t="e">
        <f t="shared" si="2"/>
        <v>#N/A</v>
      </c>
    </row>
    <row r="23" spans="1:18" ht="14.4" x14ac:dyDescent="0.3">
      <c r="A23" s="162">
        <v>22</v>
      </c>
      <c r="B23" s="286" t="str">
        <f>'NUR 1'!B25</f>
        <v>David Henry</v>
      </c>
      <c r="C23" s="286" t="str">
        <f>'NUR 1'!C25</f>
        <v>Duke</v>
      </c>
      <c r="D23" s="287">
        <f>VLOOKUP(C23,'NUR 1'!$C$3:$D$58,2,FALSE)</f>
        <v>0</v>
      </c>
      <c r="E23" s="287">
        <f>VLOOKUP(C23,'NUR 2'!$C$2:$D$56,2,FALSE)</f>
        <v>1.1574074074074073E-3</v>
      </c>
      <c r="F23" s="287" t="e">
        <f>VLOOKUP(C23,'NUR 3'!$C$2:$D$54,2,FALSE)</f>
        <v>#N/A</v>
      </c>
      <c r="G23" s="252">
        <v>8.3333333333333301E-2</v>
      </c>
      <c r="H23" s="252" t="e">
        <f t="shared" si="0"/>
        <v>#N/A</v>
      </c>
      <c r="I23" s="288">
        <f>VLOOKUP(C23,'NUR 1'!$C$3:$K$58,9,FALSE)</f>
        <v>0</v>
      </c>
      <c r="J23" s="254">
        <f>VLOOKUP(C23,'NUR 2'!$C$2:$K$56,9,FALSE)</f>
        <v>130</v>
      </c>
      <c r="K23" s="254" t="e">
        <f>VLOOKUP(C23,'NUR 3'!$C$2:$K$54,9,FALSE)</f>
        <v>#N/A</v>
      </c>
      <c r="L23" s="253">
        <v>0</v>
      </c>
      <c r="M23" s="253" t="e">
        <f t="shared" si="1"/>
        <v>#N/A</v>
      </c>
      <c r="N23" s="287">
        <f>VLOOKUP(C23,'NUR 1'!$C$3:$L$58,10,FALSE)</f>
        <v>4.1666666666666666E-3</v>
      </c>
      <c r="O23" s="287">
        <f>VLOOKUP(C23,'NUR 2'!$C$2:$L$56,10,FALSE)</f>
        <v>3.1481481481481482E-3</v>
      </c>
      <c r="P23" s="287" t="e">
        <f>VLOOKUP(C23,'NUR 3'!$C$2:$L$54,10,FALSE)</f>
        <v>#N/A</v>
      </c>
      <c r="Q23" s="252">
        <v>0.95833333333333404</v>
      </c>
      <c r="R23" s="252" t="e">
        <f t="shared" si="2"/>
        <v>#N/A</v>
      </c>
    </row>
    <row r="24" spans="1:18" ht="14.4" x14ac:dyDescent="0.3">
      <c r="A24" s="162">
        <v>23</v>
      </c>
      <c r="B24" s="286" t="str">
        <f>'NUR 1'!B26</f>
        <v>Lowell Rogers</v>
      </c>
      <c r="C24" s="286" t="str">
        <f>'NUR 1'!C26</f>
        <v>Ada</v>
      </c>
      <c r="D24" s="287">
        <f>VLOOKUP(C24,'NUR 1'!$C$3:$D$58,2,FALSE)</f>
        <v>0</v>
      </c>
      <c r="E24" s="287">
        <f>VLOOKUP(C24,'NUR 2'!$C$2:$D$56,2,FALSE)</f>
        <v>4.1319444444444442E-3</v>
      </c>
      <c r="F24" s="287" t="e">
        <f>VLOOKUP(C24,'NUR 3'!$C$2:$D$54,2,FALSE)</f>
        <v>#N/A</v>
      </c>
      <c r="G24" s="252">
        <v>0</v>
      </c>
      <c r="H24" s="252" t="e">
        <f t="shared" si="0"/>
        <v>#N/A</v>
      </c>
      <c r="I24" s="288">
        <f>VLOOKUP(C24,'NUR 1'!$C$3:$K$58,9,FALSE)</f>
        <v>0</v>
      </c>
      <c r="J24" s="254">
        <f>VLOOKUP(C24,'NUR 2'!$C$2:$K$56,9,FALSE)</f>
        <v>60</v>
      </c>
      <c r="K24" s="254" t="e">
        <f>VLOOKUP(C24,'NUR 3'!$C$2:$K$54,9,FALSE)</f>
        <v>#N/A</v>
      </c>
      <c r="L24" s="253">
        <v>0</v>
      </c>
      <c r="M24" s="253" t="e">
        <f t="shared" si="1"/>
        <v>#N/A</v>
      </c>
      <c r="N24" s="287">
        <f>VLOOKUP(C24,'NUR 1'!$C$3:$L$58,10,FALSE)</f>
        <v>4.1666666666666666E-3</v>
      </c>
      <c r="O24" s="287">
        <f>VLOOKUP(C24,'NUR 2'!$C$2:$L$56,10,FALSE)</f>
        <v>4.1666666666666666E-3</v>
      </c>
      <c r="P24" s="287" t="e">
        <f>VLOOKUP(C24,'NUR 3'!$C$2:$L$54,10,FALSE)</f>
        <v>#N/A</v>
      </c>
      <c r="Q24" s="252">
        <v>1.7916666666666701</v>
      </c>
      <c r="R24" s="252" t="e">
        <f t="shared" si="2"/>
        <v>#N/A</v>
      </c>
    </row>
    <row r="25" spans="1:18" ht="14.4" x14ac:dyDescent="0.3">
      <c r="A25" s="162">
        <v>24</v>
      </c>
      <c r="B25" s="286">
        <f>'NUR 1'!B27</f>
        <v>0</v>
      </c>
      <c r="C25" s="286">
        <f>'NUR 1'!C27</f>
        <v>0</v>
      </c>
      <c r="D25" s="287" t="e">
        <f>VLOOKUP(C25,'NUR 1'!$C$3:$D$58,2,FALSE)</f>
        <v>#N/A</v>
      </c>
      <c r="E25" s="287" t="e">
        <f>VLOOKUP(C25,'NUR 2'!$C$2:$D$56,2,FALSE)</f>
        <v>#N/A</v>
      </c>
      <c r="F25" s="287" t="e">
        <f>VLOOKUP(C25,'NUR 3'!$C$2:$D$54,2,FALSE)</f>
        <v>#N/A</v>
      </c>
      <c r="G25" s="252">
        <v>0</v>
      </c>
      <c r="H25" s="252" t="e">
        <f t="shared" si="0"/>
        <v>#N/A</v>
      </c>
      <c r="I25" s="288" t="e">
        <f>VLOOKUP(C25,'NUR 1'!$C$3:$K$58,9,FALSE)</f>
        <v>#N/A</v>
      </c>
      <c r="J25" s="254" t="e">
        <f>VLOOKUP(C25,'NUR 2'!$C$2:$K$56,9,FALSE)</f>
        <v>#N/A</v>
      </c>
      <c r="K25" s="254" t="e">
        <f>VLOOKUP(C25,'NUR 3'!$C$2:$K$54,9,FALSE)</f>
        <v>#N/A</v>
      </c>
      <c r="L25" s="253">
        <v>0</v>
      </c>
      <c r="M25" s="253" t="e">
        <f t="shared" si="1"/>
        <v>#N/A</v>
      </c>
      <c r="N25" s="287" t="e">
        <f>VLOOKUP(C25,'NUR 1'!$C$3:$L$58,10,FALSE)</f>
        <v>#N/A</v>
      </c>
      <c r="O25" s="287" t="e">
        <f>VLOOKUP(C25,'NUR 2'!$C$2:$L$56,10,FALSE)</f>
        <v>#N/A</v>
      </c>
      <c r="P25" s="287" t="e">
        <f>VLOOKUP(C25,'NUR 3'!$C$2:$L$54,10,FALSE)</f>
        <v>#N/A</v>
      </c>
      <c r="Q25" s="252">
        <v>1.375</v>
      </c>
      <c r="R25" s="252" t="e">
        <f t="shared" si="2"/>
        <v>#N/A</v>
      </c>
    </row>
    <row r="26" spans="1:18" ht="14.4" x14ac:dyDescent="0.3">
      <c r="A26" s="162">
        <v>25</v>
      </c>
      <c r="B26" s="286">
        <f>'NUR 1'!B28</f>
        <v>0</v>
      </c>
      <c r="C26" s="286">
        <f>'NUR 1'!C28</f>
        <v>0</v>
      </c>
      <c r="D26" s="287" t="e">
        <f>VLOOKUP(C26,'NUR 1'!$C$3:$D$58,2,FALSE)</f>
        <v>#N/A</v>
      </c>
      <c r="E26" s="287" t="e">
        <f>VLOOKUP(C26,'NUR 2'!$C$2:$D$56,2,FALSE)</f>
        <v>#N/A</v>
      </c>
      <c r="F26" s="287" t="e">
        <f>VLOOKUP(C26,'NUR 3'!$C$2:$D$54,2,FALSE)</f>
        <v>#N/A</v>
      </c>
      <c r="G26" s="252">
        <v>8.3333333333333301E-2</v>
      </c>
      <c r="H26" s="252" t="e">
        <f t="shared" si="0"/>
        <v>#N/A</v>
      </c>
      <c r="I26" s="288" t="e">
        <f>VLOOKUP(C26,'NUR 1'!$C$3:$K$58,9,FALSE)</f>
        <v>#N/A</v>
      </c>
      <c r="J26" s="254" t="e">
        <f>VLOOKUP(C26,'NUR 2'!$C$2:$K$56,9,FALSE)</f>
        <v>#N/A</v>
      </c>
      <c r="K26" s="254" t="e">
        <f>VLOOKUP(C26,'NUR 3'!$C$2:$K$54,9,FALSE)</f>
        <v>#N/A</v>
      </c>
      <c r="L26" s="253">
        <v>0</v>
      </c>
      <c r="M26" s="253" t="e">
        <f t="shared" si="1"/>
        <v>#N/A</v>
      </c>
      <c r="N26" s="287" t="e">
        <f>VLOOKUP(C26,'NUR 1'!$C$3:$L$58,10,FALSE)</f>
        <v>#N/A</v>
      </c>
      <c r="O26" s="287" t="e">
        <f>VLOOKUP(C26,'NUR 2'!$C$2:$L$56,10,FALSE)</f>
        <v>#N/A</v>
      </c>
      <c r="P26" s="287" t="e">
        <f>VLOOKUP(C26,'NUR 3'!$C$2:$L$54,10,FALSE)</f>
        <v>#N/A</v>
      </c>
      <c r="Q26" s="252">
        <v>1.0833333333333299</v>
      </c>
      <c r="R26" s="252" t="e">
        <f t="shared" si="2"/>
        <v>#N/A</v>
      </c>
    </row>
    <row r="27" spans="1:18" ht="14.4" x14ac:dyDescent="0.3">
      <c r="A27" s="162">
        <v>26</v>
      </c>
      <c r="B27" s="286">
        <f>'NUR 1'!B29</f>
        <v>0</v>
      </c>
      <c r="C27" s="286">
        <f>'NUR 1'!C29</f>
        <v>0</v>
      </c>
      <c r="D27" s="287" t="e">
        <f>VLOOKUP(C27,'NUR 1'!$C$3:$D$58,2,FALSE)</f>
        <v>#N/A</v>
      </c>
      <c r="E27" s="287" t="e">
        <f>VLOOKUP(C27,'NUR 2'!$C$2:$D$56,2,FALSE)</f>
        <v>#N/A</v>
      </c>
      <c r="F27" s="287" t="e">
        <f>VLOOKUP(C27,'NUR 3'!$C$2:$D$54,2,FALSE)</f>
        <v>#N/A</v>
      </c>
      <c r="G27" s="252">
        <v>0</v>
      </c>
      <c r="H27" s="252" t="e">
        <f t="shared" si="0"/>
        <v>#N/A</v>
      </c>
      <c r="I27" s="288" t="e">
        <f>VLOOKUP(C27,'NUR 1'!$C$3:$K$58,9,FALSE)</f>
        <v>#N/A</v>
      </c>
      <c r="J27" s="254" t="e">
        <f>VLOOKUP(C27,'NUR 2'!$C$2:$K$56,9,FALSE)</f>
        <v>#N/A</v>
      </c>
      <c r="K27" s="254" t="e">
        <f>VLOOKUP(C27,'NUR 3'!$C$2:$K$54,9,FALSE)</f>
        <v>#N/A</v>
      </c>
      <c r="L27" s="253">
        <v>0</v>
      </c>
      <c r="M27" s="253" t="e">
        <f t="shared" si="1"/>
        <v>#N/A</v>
      </c>
      <c r="N27" s="287" t="e">
        <f>VLOOKUP(C27,'NUR 1'!$C$3:$L$58,10,FALSE)</f>
        <v>#N/A</v>
      </c>
      <c r="O27" s="287" t="e">
        <f>VLOOKUP(C27,'NUR 2'!$C$2:$L$56,10,FALSE)</f>
        <v>#N/A</v>
      </c>
      <c r="P27" s="287" t="e">
        <f>VLOOKUP(C27,'NUR 3'!$C$2:$L$54,10,FALSE)</f>
        <v>#N/A</v>
      </c>
      <c r="Q27" s="252">
        <v>0</v>
      </c>
      <c r="R27" s="252" t="e">
        <f t="shared" si="2"/>
        <v>#N/A</v>
      </c>
    </row>
    <row r="28" spans="1:18" ht="14.4" x14ac:dyDescent="0.3">
      <c r="A28" s="162">
        <v>27</v>
      </c>
      <c r="B28" s="286">
        <f>'NUR 1'!B30</f>
        <v>0</v>
      </c>
      <c r="C28" s="286">
        <f>'NUR 1'!C30</f>
        <v>0</v>
      </c>
      <c r="D28" s="287" t="e">
        <f>VLOOKUP(C28,'NUR 1'!$C$3:$D$58,2,FALSE)</f>
        <v>#N/A</v>
      </c>
      <c r="E28" s="287" t="e">
        <f>VLOOKUP(C28,'NUR 2'!$C$2:$D$56,2,FALSE)</f>
        <v>#N/A</v>
      </c>
      <c r="F28" s="287" t="e">
        <f>VLOOKUP(C28,'NUR 3'!$C$2:$D$54,2,FALSE)</f>
        <v>#N/A</v>
      </c>
      <c r="G28" s="252">
        <v>8.3333333333333301E-2</v>
      </c>
      <c r="H28" s="252" t="e">
        <f t="shared" si="0"/>
        <v>#N/A</v>
      </c>
      <c r="I28" s="288" t="e">
        <f>VLOOKUP(C28,'NUR 1'!$C$3:$K$58,9,FALSE)</f>
        <v>#N/A</v>
      </c>
      <c r="J28" s="254" t="e">
        <f>VLOOKUP(C28,'NUR 2'!$C$2:$K$56,9,FALSE)</f>
        <v>#N/A</v>
      </c>
      <c r="K28" s="254" t="e">
        <f>VLOOKUP(C28,'NUR 3'!$C$2:$K$54,9,FALSE)</f>
        <v>#N/A</v>
      </c>
      <c r="L28" s="253">
        <v>0</v>
      </c>
      <c r="M28" s="253" t="e">
        <f t="shared" si="1"/>
        <v>#N/A</v>
      </c>
      <c r="N28" s="287" t="e">
        <f>VLOOKUP(C28,'NUR 1'!$C$3:$L$58,10,FALSE)</f>
        <v>#N/A</v>
      </c>
      <c r="O28" s="287" t="e">
        <f>VLOOKUP(C28,'NUR 2'!$C$2:$L$56,10,FALSE)</f>
        <v>#N/A</v>
      </c>
      <c r="P28" s="287" t="e">
        <f>VLOOKUP(C28,'NUR 3'!$C$2:$L$54,10,FALSE)</f>
        <v>#N/A</v>
      </c>
      <c r="Q28" s="252">
        <v>0.45833333333333398</v>
      </c>
      <c r="R28" s="252" t="e">
        <f t="shared" si="2"/>
        <v>#N/A</v>
      </c>
    </row>
    <row r="29" spans="1:18" ht="14.4" x14ac:dyDescent="0.3">
      <c r="A29" s="162">
        <v>28</v>
      </c>
      <c r="B29" s="286">
        <f>'NUR 1'!B31</f>
        <v>0</v>
      </c>
      <c r="C29" s="286">
        <f>'NUR 1'!C31</f>
        <v>0</v>
      </c>
      <c r="D29" s="287" t="e">
        <f>VLOOKUP(C29,'NUR 1'!$C$3:$D$58,2,FALSE)</f>
        <v>#N/A</v>
      </c>
      <c r="E29" s="287" t="e">
        <f>VLOOKUP(C29,'NUR 2'!$C$2:$D$56,2,FALSE)</f>
        <v>#N/A</v>
      </c>
      <c r="F29" s="287" t="e">
        <f>VLOOKUP(C29,'NUR 3'!$C$2:$D$54,2,FALSE)</f>
        <v>#N/A</v>
      </c>
      <c r="G29" s="252">
        <v>0</v>
      </c>
      <c r="H29" s="252" t="e">
        <f t="shared" si="0"/>
        <v>#N/A</v>
      </c>
      <c r="I29" s="288" t="e">
        <f>VLOOKUP(C29,'NUR 1'!$C$3:$K$58,9,FALSE)</f>
        <v>#N/A</v>
      </c>
      <c r="J29" s="254" t="e">
        <f>VLOOKUP(C29,'NUR 2'!$C$2:$K$56,9,FALSE)</f>
        <v>#N/A</v>
      </c>
      <c r="K29" s="254" t="e">
        <f>VLOOKUP(C29,'NUR 3'!$C$2:$K$54,9,FALSE)</f>
        <v>#N/A</v>
      </c>
      <c r="L29" s="253">
        <v>0</v>
      </c>
      <c r="M29" s="253" t="e">
        <f t="shared" si="1"/>
        <v>#N/A</v>
      </c>
      <c r="N29" s="287" t="e">
        <f>VLOOKUP(C29,'NUR 1'!$C$3:$L$58,10,FALSE)</f>
        <v>#N/A</v>
      </c>
      <c r="O29" s="287" t="e">
        <f>VLOOKUP(C29,'NUR 2'!$C$2:$L$56,10,FALSE)</f>
        <v>#N/A</v>
      </c>
      <c r="P29" s="287" t="e">
        <f>VLOOKUP(C29,'NUR 3'!$C$2:$L$54,10,FALSE)</f>
        <v>#N/A</v>
      </c>
      <c r="Q29" s="252">
        <v>0.5</v>
      </c>
      <c r="R29" s="252" t="e">
        <f t="shared" si="2"/>
        <v>#N/A</v>
      </c>
    </row>
    <row r="30" spans="1:18" ht="14.4" x14ac:dyDescent="0.3">
      <c r="A30" s="162">
        <v>29</v>
      </c>
      <c r="B30" s="286">
        <f>'NUR 1'!B32</f>
        <v>0</v>
      </c>
      <c r="C30" s="286">
        <f>'NUR 1'!C32</f>
        <v>0</v>
      </c>
      <c r="D30" s="287" t="e">
        <f>VLOOKUP(C30,'NUR 1'!$C$3:$D$58,2,FALSE)</f>
        <v>#N/A</v>
      </c>
      <c r="E30" s="287" t="e">
        <f>VLOOKUP(C30,'NUR 2'!$C$2:$D$56,2,FALSE)</f>
        <v>#N/A</v>
      </c>
      <c r="F30" s="287" t="e">
        <f>VLOOKUP(C30,'NUR 3'!$C$2:$D$54,2,FALSE)</f>
        <v>#N/A</v>
      </c>
      <c r="G30" s="252">
        <v>0</v>
      </c>
      <c r="H30" s="252" t="e">
        <f t="shared" si="0"/>
        <v>#N/A</v>
      </c>
      <c r="I30" s="288" t="e">
        <f>VLOOKUP(C30,'NUR 1'!$C$3:$K$58,9,FALSE)</f>
        <v>#N/A</v>
      </c>
      <c r="J30" s="254" t="e">
        <f>VLOOKUP(C30,'NUR 2'!$C$2:$K$56,9,FALSE)</f>
        <v>#N/A</v>
      </c>
      <c r="K30" s="254" t="e">
        <f>VLOOKUP(C30,'NUR 3'!$C$2:$K$54,9,FALSE)</f>
        <v>#N/A</v>
      </c>
      <c r="L30" s="253">
        <v>0</v>
      </c>
      <c r="M30" s="253" t="e">
        <f t="shared" si="1"/>
        <v>#N/A</v>
      </c>
      <c r="N30" s="287" t="e">
        <f>VLOOKUP(C30,'NUR 1'!$C$3:$L$58,10,FALSE)</f>
        <v>#N/A</v>
      </c>
      <c r="O30" s="287" t="e">
        <f>VLOOKUP(C30,'NUR 2'!$C$2:$L$56,10,FALSE)</f>
        <v>#N/A</v>
      </c>
      <c r="P30" s="287" t="e">
        <f>VLOOKUP(C30,'NUR 3'!$C$2:$L$54,10,FALSE)</f>
        <v>#N/A</v>
      </c>
      <c r="Q30" s="252">
        <v>0.54166666666666696</v>
      </c>
      <c r="R30" s="252" t="e">
        <f t="shared" si="2"/>
        <v>#N/A</v>
      </c>
    </row>
    <row r="31" spans="1:18" ht="14.4" x14ac:dyDescent="0.3">
      <c r="A31" s="162">
        <v>30</v>
      </c>
      <c r="B31" s="286">
        <f>'NUR 1'!B33</f>
        <v>0</v>
      </c>
      <c r="C31" s="286">
        <f>'NUR 1'!C33</f>
        <v>0</v>
      </c>
      <c r="D31" s="287" t="e">
        <f>VLOOKUP(C31,'NUR 1'!$C$3:$D$58,2,FALSE)</f>
        <v>#N/A</v>
      </c>
      <c r="E31" s="287" t="e">
        <f>VLOOKUP(C31,'NUR 2'!$C$2:$D$56,2,FALSE)</f>
        <v>#N/A</v>
      </c>
      <c r="F31" s="287" t="e">
        <f>VLOOKUP(C31,'NUR 3'!$C$2:$D$54,2,FALSE)</f>
        <v>#N/A</v>
      </c>
      <c r="G31" s="252">
        <v>0</v>
      </c>
      <c r="H31" s="252" t="e">
        <f t="shared" si="0"/>
        <v>#N/A</v>
      </c>
      <c r="I31" s="288" t="e">
        <f>VLOOKUP(C31,'NUR 1'!$C$3:$K$58,9,FALSE)</f>
        <v>#N/A</v>
      </c>
      <c r="J31" s="254" t="e">
        <f>VLOOKUP(C31,'NUR 2'!$C$2:$K$56,9,FALSE)</f>
        <v>#N/A</v>
      </c>
      <c r="K31" s="254" t="e">
        <f>VLOOKUP(C31,'NUR 3'!$C$2:$K$54,9,FALSE)</f>
        <v>#N/A</v>
      </c>
      <c r="L31" s="253">
        <v>0</v>
      </c>
      <c r="M31" s="253" t="e">
        <f t="shared" si="1"/>
        <v>#N/A</v>
      </c>
      <c r="N31" s="287" t="e">
        <f>VLOOKUP(C31,'NUR 1'!$C$3:$L$58,10,FALSE)</f>
        <v>#N/A</v>
      </c>
      <c r="O31" s="287" t="e">
        <f>VLOOKUP(C31,'NUR 2'!$C$2:$L$56,10,FALSE)</f>
        <v>#N/A</v>
      </c>
      <c r="P31" s="287" t="e">
        <f>VLOOKUP(C31,'NUR 3'!$C$2:$L$54,10,FALSE)</f>
        <v>#N/A</v>
      </c>
      <c r="Q31" s="252">
        <v>0.79166666666666696</v>
      </c>
      <c r="R31" s="252" t="e">
        <f t="shared" si="2"/>
        <v>#N/A</v>
      </c>
    </row>
    <row r="32" spans="1:18" ht="14.4" x14ac:dyDescent="0.3">
      <c r="A32" s="162">
        <v>31</v>
      </c>
      <c r="B32" s="286">
        <f>'NUR 1'!B34</f>
        <v>0</v>
      </c>
      <c r="C32" s="286">
        <f>'NUR 1'!C34</f>
        <v>0</v>
      </c>
      <c r="D32" s="287" t="e">
        <f>VLOOKUP(C32,'NUR 1'!$C$3:$D$58,2,FALSE)</f>
        <v>#N/A</v>
      </c>
      <c r="E32" s="287" t="e">
        <f>VLOOKUP(C32,'NUR 2'!$C$2:$D$56,2,FALSE)</f>
        <v>#N/A</v>
      </c>
      <c r="F32" s="287" t="e">
        <f>VLOOKUP(C32,'NUR 3'!$C$2:$D$54,2,FALSE)</f>
        <v>#N/A</v>
      </c>
      <c r="G32" s="252">
        <v>8.3333333333333301E-2</v>
      </c>
      <c r="H32" s="252" t="e">
        <f t="shared" si="0"/>
        <v>#N/A</v>
      </c>
      <c r="I32" s="288" t="e">
        <f>VLOOKUP(C32,'NUR 1'!$C$3:$K$58,9,FALSE)</f>
        <v>#N/A</v>
      </c>
      <c r="J32" s="254" t="e">
        <f>VLOOKUP(C32,'NUR 2'!$C$2:$K$56,9,FALSE)</f>
        <v>#N/A</v>
      </c>
      <c r="K32" s="254" t="e">
        <f>VLOOKUP(C32,'NUR 3'!$C$2:$K$54,9,FALSE)</f>
        <v>#N/A</v>
      </c>
      <c r="L32" s="253">
        <v>0</v>
      </c>
      <c r="M32" s="253" t="e">
        <f t="shared" si="1"/>
        <v>#N/A</v>
      </c>
      <c r="N32" s="287" t="e">
        <f>VLOOKUP(C32,'NUR 1'!$C$3:$L$58,10,FALSE)</f>
        <v>#N/A</v>
      </c>
      <c r="O32" s="287" t="e">
        <f>VLOOKUP(C32,'NUR 2'!$C$2:$L$56,10,FALSE)</f>
        <v>#N/A</v>
      </c>
      <c r="P32" s="287" t="e">
        <f>VLOOKUP(C32,'NUR 3'!$C$2:$L$54,10,FALSE)</f>
        <v>#N/A</v>
      </c>
      <c r="Q32" s="252">
        <v>0.83333333333333404</v>
      </c>
      <c r="R32" s="252" t="e">
        <f t="shared" si="2"/>
        <v>#N/A</v>
      </c>
    </row>
    <row r="33" spans="1:18" ht="14.4" x14ac:dyDescent="0.3">
      <c r="A33" s="162">
        <v>32</v>
      </c>
      <c r="B33" s="286">
        <f>'NUR 1'!B35</f>
        <v>0</v>
      </c>
      <c r="C33" s="286">
        <f>'NUR 1'!C35</f>
        <v>0</v>
      </c>
      <c r="D33" s="287" t="e">
        <f>VLOOKUP(C33,'NUR 1'!$C$3:$D$58,2,FALSE)</f>
        <v>#N/A</v>
      </c>
      <c r="E33" s="287" t="e">
        <f>VLOOKUP(C33,'NUR 2'!$C$2:$D$56,2,FALSE)</f>
        <v>#N/A</v>
      </c>
      <c r="F33" s="287" t="e">
        <f>VLOOKUP(C33,'NUR 3'!$C$2:$D$54,2,FALSE)</f>
        <v>#N/A</v>
      </c>
      <c r="G33" s="252">
        <v>8.3333333333333301E-2</v>
      </c>
      <c r="H33" s="252" t="e">
        <f t="shared" si="0"/>
        <v>#N/A</v>
      </c>
      <c r="I33" s="288" t="e">
        <f>VLOOKUP(C33,'NUR 1'!$C$3:$K$58,9,FALSE)</f>
        <v>#N/A</v>
      </c>
      <c r="J33" s="254" t="e">
        <f>VLOOKUP(C33,'NUR 2'!$C$2:$K$56,9,FALSE)</f>
        <v>#N/A</v>
      </c>
      <c r="K33" s="254" t="e">
        <f>VLOOKUP(C33,'NUR 3'!$C$2:$K$54,9,FALSE)</f>
        <v>#N/A</v>
      </c>
      <c r="L33" s="253">
        <v>0</v>
      </c>
      <c r="M33" s="253" t="e">
        <f t="shared" si="1"/>
        <v>#N/A</v>
      </c>
      <c r="N33" s="287" t="e">
        <f>VLOOKUP(C33,'NUR 1'!$C$3:$L$58,10,FALSE)</f>
        <v>#N/A</v>
      </c>
      <c r="O33" s="287" t="e">
        <f>VLOOKUP(C33,'NUR 2'!$C$2:$L$56,10,FALSE)</f>
        <v>#N/A</v>
      </c>
      <c r="P33" s="287" t="e">
        <f>VLOOKUP(C33,'NUR 3'!$C$2:$L$54,10,FALSE)</f>
        <v>#N/A</v>
      </c>
      <c r="Q33" s="252">
        <v>8.3333333333333301E-2</v>
      </c>
      <c r="R33" s="252" t="e">
        <f t="shared" si="2"/>
        <v>#N/A</v>
      </c>
    </row>
    <row r="34" spans="1:18" ht="14.4" x14ac:dyDescent="0.3">
      <c r="A34" s="162">
        <v>33</v>
      </c>
      <c r="B34" s="286">
        <f>'NUR 1'!B36</f>
        <v>0</v>
      </c>
      <c r="C34" s="286">
        <f>'NUR 1'!C36</f>
        <v>0</v>
      </c>
      <c r="D34" s="287" t="e">
        <f>VLOOKUP(C34,'NUR 1'!$C$3:$D$58,2,FALSE)</f>
        <v>#N/A</v>
      </c>
      <c r="E34" s="287" t="e">
        <f>VLOOKUP(C34,'NUR 2'!$C$2:$D$56,2,FALSE)</f>
        <v>#N/A</v>
      </c>
      <c r="F34" s="287" t="e">
        <f>VLOOKUP(C34,'NUR 3'!$C$2:$D$54,2,FALSE)</f>
        <v>#N/A</v>
      </c>
      <c r="G34" s="252">
        <v>8.3333333333333301E-2</v>
      </c>
      <c r="H34" s="252" t="e">
        <f t="shared" si="0"/>
        <v>#N/A</v>
      </c>
      <c r="I34" s="288" t="e">
        <f>VLOOKUP(C34,'NUR 1'!$C$3:$K$58,9,FALSE)</f>
        <v>#N/A</v>
      </c>
      <c r="J34" s="254" t="e">
        <f>VLOOKUP(C34,'NUR 2'!$C$2:$K$56,9,FALSE)</f>
        <v>#N/A</v>
      </c>
      <c r="K34" s="254" t="e">
        <f>VLOOKUP(C34,'NUR 3'!$C$2:$K$54,9,FALSE)</f>
        <v>#N/A</v>
      </c>
      <c r="L34" s="253">
        <v>0</v>
      </c>
      <c r="M34" s="253" t="e">
        <f t="shared" si="1"/>
        <v>#N/A</v>
      </c>
      <c r="N34" s="287" t="e">
        <f>VLOOKUP(C34,'NUR 1'!$C$3:$L$58,10,FALSE)</f>
        <v>#N/A</v>
      </c>
      <c r="O34" s="287" t="e">
        <f>VLOOKUP(C34,'NUR 2'!$C$2:$L$56,10,FALSE)</f>
        <v>#N/A</v>
      </c>
      <c r="P34" s="287" t="e">
        <f>VLOOKUP(C34,'NUR 3'!$C$2:$L$54,10,FALSE)</f>
        <v>#N/A</v>
      </c>
      <c r="Q34" s="252">
        <v>0.33333333333333398</v>
      </c>
      <c r="R34" s="252" t="e">
        <f t="shared" si="2"/>
        <v>#N/A</v>
      </c>
    </row>
    <row r="35" spans="1:18" ht="14.4" x14ac:dyDescent="0.3">
      <c r="A35" s="162">
        <v>34</v>
      </c>
      <c r="B35" s="286">
        <f>'NUR 1'!B37</f>
        <v>0</v>
      </c>
      <c r="C35" s="286">
        <f>'NUR 1'!C37</f>
        <v>0</v>
      </c>
      <c r="D35" s="287" t="e">
        <f>VLOOKUP(C35,'NUR 1'!$C$3:$D$58,2,FALSE)</f>
        <v>#N/A</v>
      </c>
      <c r="E35" s="287" t="e">
        <f>VLOOKUP(C35,'NUR 2'!$C$2:$D$56,2,FALSE)</f>
        <v>#N/A</v>
      </c>
      <c r="F35" s="287" t="e">
        <f>VLOOKUP(C35,'NUR 3'!$C$2:$D$54,2,FALSE)</f>
        <v>#N/A</v>
      </c>
      <c r="G35" s="252">
        <v>8.3333333333333301E-2</v>
      </c>
      <c r="H35" s="252" t="e">
        <f t="shared" si="0"/>
        <v>#N/A</v>
      </c>
      <c r="I35" s="288" t="e">
        <f>VLOOKUP(C35,'NUR 1'!$C$3:$K$58,9,FALSE)</f>
        <v>#N/A</v>
      </c>
      <c r="J35" s="254" t="e">
        <f>VLOOKUP(C35,'NUR 2'!$C$2:$K$56,9,FALSE)</f>
        <v>#N/A</v>
      </c>
      <c r="K35" s="254" t="e">
        <f>VLOOKUP(C35,'NUR 3'!$C$2:$K$54,9,FALSE)</f>
        <v>#N/A</v>
      </c>
      <c r="L35" s="253">
        <v>0</v>
      </c>
      <c r="M35" s="253" t="e">
        <f t="shared" si="1"/>
        <v>#N/A</v>
      </c>
      <c r="N35" s="287" t="e">
        <f>VLOOKUP(C35,'NUR 1'!$C$3:$L$58,10,FALSE)</f>
        <v>#N/A</v>
      </c>
      <c r="O35" s="287" t="e">
        <f>VLOOKUP(C35,'NUR 2'!$C$2:$L$56,10,FALSE)</f>
        <v>#N/A</v>
      </c>
      <c r="P35" s="287" t="e">
        <f>VLOOKUP(C35,'NUR 3'!$C$2:$L$54,10,FALSE)</f>
        <v>#N/A</v>
      </c>
      <c r="Q35" s="252">
        <v>0.33333333333333398</v>
      </c>
      <c r="R35" s="252" t="e">
        <f t="shared" si="2"/>
        <v>#N/A</v>
      </c>
    </row>
    <row r="36" spans="1:18" ht="14.4" x14ac:dyDescent="0.3">
      <c r="A36" s="167">
        <v>35</v>
      </c>
      <c r="B36" s="286">
        <f>'NUR 1'!B38</f>
        <v>0</v>
      </c>
      <c r="C36" s="286">
        <f>'NUR 1'!C38</f>
        <v>0</v>
      </c>
      <c r="D36" s="287" t="e">
        <f>VLOOKUP(C36,'NUR 1'!$C$3:$D$58,2,FALSE)</f>
        <v>#N/A</v>
      </c>
      <c r="E36" s="287" t="e">
        <f>VLOOKUP(C36,'NUR 2'!$C$2:$D$56,2,FALSE)</f>
        <v>#N/A</v>
      </c>
      <c r="F36" s="287" t="e">
        <f>VLOOKUP(C36,'NUR 3'!$C$2:$D$54,2,FALSE)</f>
        <v>#N/A</v>
      </c>
      <c r="G36" s="289"/>
      <c r="H36" s="252" t="e">
        <f t="shared" si="0"/>
        <v>#N/A</v>
      </c>
      <c r="I36" s="288" t="e">
        <f>VLOOKUP(C36,'NUR 1'!$C$3:$K$58,9,FALSE)</f>
        <v>#N/A</v>
      </c>
      <c r="J36" s="254" t="e">
        <f>VLOOKUP(C36,'NUR 2'!$C$2:$K$56,9,FALSE)</f>
        <v>#N/A</v>
      </c>
      <c r="K36" s="254" t="e">
        <f>VLOOKUP(C36,'NUR 3'!$C$2:$K$54,9,FALSE)</f>
        <v>#N/A</v>
      </c>
      <c r="L36" s="290"/>
      <c r="M36" s="253" t="e">
        <f t="shared" si="1"/>
        <v>#N/A</v>
      </c>
      <c r="N36" s="287" t="e">
        <f>VLOOKUP(C36,'NUR 1'!$C$3:$L$58,10,FALSE)</f>
        <v>#N/A</v>
      </c>
      <c r="O36" s="287" t="e">
        <f>VLOOKUP(C36,'NUR 2'!$C$2:$L$56,10,FALSE)</f>
        <v>#N/A</v>
      </c>
      <c r="P36" s="287" t="e">
        <f>VLOOKUP(C36,'NUR 3'!$C$2:$L$54,10,FALSE)</f>
        <v>#N/A</v>
      </c>
      <c r="Q36" s="289"/>
      <c r="R36" s="252" t="e">
        <f t="shared" si="2"/>
        <v>#N/A</v>
      </c>
    </row>
    <row r="37" spans="1:18" ht="14.4" x14ac:dyDescent="0.3">
      <c r="A37" s="167">
        <v>36</v>
      </c>
      <c r="B37" s="286">
        <f>'NUR 1'!B39</f>
        <v>0</v>
      </c>
      <c r="C37" s="286">
        <f>'NUR 1'!C39</f>
        <v>0</v>
      </c>
      <c r="D37" s="287" t="e">
        <f>VLOOKUP(C37,'NUR 1'!$C$3:$D$58,2,FALSE)</f>
        <v>#N/A</v>
      </c>
      <c r="E37" s="287" t="e">
        <f>VLOOKUP(C37,'NUR 2'!$C$2:$D$56,2,FALSE)</f>
        <v>#N/A</v>
      </c>
      <c r="F37" s="287" t="e">
        <f>VLOOKUP(C37,'NUR 3'!$C$2:$D$54,2,FALSE)</f>
        <v>#N/A</v>
      </c>
      <c r="G37" s="289"/>
      <c r="H37" s="252" t="e">
        <f t="shared" si="0"/>
        <v>#N/A</v>
      </c>
      <c r="I37" s="288" t="e">
        <f>VLOOKUP(C37,'NUR 1'!$C$3:$K$58,9,FALSE)</f>
        <v>#N/A</v>
      </c>
      <c r="J37" s="254" t="e">
        <f>VLOOKUP(C37,'NUR 2'!$C$2:$K$56,9,FALSE)</f>
        <v>#N/A</v>
      </c>
      <c r="K37" s="254" t="e">
        <f>VLOOKUP(C37,'NUR 3'!$C$2:$K$54,9,FALSE)</f>
        <v>#N/A</v>
      </c>
      <c r="L37" s="290"/>
      <c r="M37" s="253" t="e">
        <f t="shared" si="1"/>
        <v>#N/A</v>
      </c>
      <c r="N37" s="287" t="e">
        <f>VLOOKUP(C37,'NUR 1'!$C$3:$L$58,10,FALSE)</f>
        <v>#N/A</v>
      </c>
      <c r="O37" s="287" t="e">
        <f>VLOOKUP(C37,'NUR 2'!$C$2:$L$56,10,FALSE)</f>
        <v>#N/A</v>
      </c>
      <c r="P37" s="287" t="e">
        <f>VLOOKUP(C37,'NUR 3'!$C$2:$L$54,10,FALSE)</f>
        <v>#N/A</v>
      </c>
      <c r="Q37" s="289"/>
      <c r="R37" s="252" t="e">
        <f t="shared" si="2"/>
        <v>#N/A</v>
      </c>
    </row>
    <row r="38" spans="1:18" ht="14.4" x14ac:dyDescent="0.3">
      <c r="A38" s="167">
        <v>37</v>
      </c>
      <c r="B38" s="286">
        <f>'NUR 1'!B40</f>
        <v>0</v>
      </c>
      <c r="C38" s="286">
        <f>'NUR 1'!C40</f>
        <v>0</v>
      </c>
      <c r="D38" s="287" t="e">
        <f>VLOOKUP(C38,'NUR 1'!$C$3:$D$58,2,FALSE)</f>
        <v>#N/A</v>
      </c>
      <c r="E38" s="287" t="e">
        <f>VLOOKUP(C38,'NUR 2'!$C$2:$D$56,2,FALSE)</f>
        <v>#N/A</v>
      </c>
      <c r="F38" s="287" t="e">
        <f>VLOOKUP(C38,'NUR 3'!$C$2:$D$54,2,FALSE)</f>
        <v>#N/A</v>
      </c>
      <c r="G38" s="289"/>
      <c r="H38" s="252" t="e">
        <f t="shared" si="0"/>
        <v>#N/A</v>
      </c>
      <c r="I38" s="288" t="e">
        <f>VLOOKUP(C38,'NUR 1'!$C$3:$K$58,9,FALSE)</f>
        <v>#N/A</v>
      </c>
      <c r="J38" s="254" t="e">
        <f>VLOOKUP(C38,'NUR 2'!$C$2:$K$56,9,FALSE)</f>
        <v>#N/A</v>
      </c>
      <c r="K38" s="254" t="e">
        <f>VLOOKUP(C38,'NUR 3'!$C$2:$K$54,9,FALSE)</f>
        <v>#N/A</v>
      </c>
      <c r="L38" s="290"/>
      <c r="M38" s="253" t="e">
        <f t="shared" si="1"/>
        <v>#N/A</v>
      </c>
      <c r="N38" s="287" t="e">
        <f>VLOOKUP(C38,'NUR 1'!$C$3:$L$58,10,FALSE)</f>
        <v>#N/A</v>
      </c>
      <c r="O38" s="287" t="e">
        <f>VLOOKUP(C38,'NUR 2'!$C$2:$L$56,10,FALSE)</f>
        <v>#N/A</v>
      </c>
      <c r="P38" s="287" t="e">
        <f>VLOOKUP(C38,'NUR 3'!$C$2:$L$54,10,FALSE)</f>
        <v>#N/A</v>
      </c>
      <c r="Q38" s="289"/>
      <c r="R38" s="252" t="e">
        <f t="shared" si="2"/>
        <v>#N/A</v>
      </c>
    </row>
    <row r="39" spans="1:18" ht="14.4" x14ac:dyDescent="0.3">
      <c r="A39" s="167">
        <v>38</v>
      </c>
      <c r="B39" s="286">
        <f>'NUR 1'!B41</f>
        <v>0</v>
      </c>
      <c r="C39" s="286">
        <f>'NUR 1'!C41</f>
        <v>0</v>
      </c>
      <c r="D39" s="287" t="e">
        <f>VLOOKUP(C39,'NUR 1'!$C$3:$D$58,2,FALSE)</f>
        <v>#N/A</v>
      </c>
      <c r="E39" s="287" t="e">
        <f>VLOOKUP(C39,'NUR 2'!$C$2:$D$56,2,FALSE)</f>
        <v>#N/A</v>
      </c>
      <c r="F39" s="287" t="e">
        <f>VLOOKUP(C39,'NUR 3'!$C$2:$D$54,2,FALSE)</f>
        <v>#N/A</v>
      </c>
      <c r="G39" s="289"/>
      <c r="H39" s="252" t="e">
        <f t="shared" si="0"/>
        <v>#N/A</v>
      </c>
      <c r="I39" s="288" t="e">
        <f>VLOOKUP(C39,'NUR 1'!$C$3:$K$58,9,FALSE)</f>
        <v>#N/A</v>
      </c>
      <c r="J39" s="254" t="e">
        <f>VLOOKUP(C39,'NUR 2'!$C$2:$K$56,9,FALSE)</f>
        <v>#N/A</v>
      </c>
      <c r="K39" s="254" t="e">
        <f>VLOOKUP(C39,'NUR 3'!$C$2:$K$54,9,FALSE)</f>
        <v>#N/A</v>
      </c>
      <c r="L39" s="290"/>
      <c r="M39" s="253" t="e">
        <f t="shared" si="1"/>
        <v>#N/A</v>
      </c>
      <c r="N39" s="287" t="e">
        <f>VLOOKUP(C39,'NUR 1'!$C$3:$L$58,10,FALSE)</f>
        <v>#N/A</v>
      </c>
      <c r="O39" s="287" t="e">
        <f>VLOOKUP(C39,'NUR 2'!$C$2:$L$56,10,FALSE)</f>
        <v>#N/A</v>
      </c>
      <c r="P39" s="287" t="e">
        <f>VLOOKUP(C39,'NUR 3'!$C$2:$L$54,10,FALSE)</f>
        <v>#N/A</v>
      </c>
      <c r="Q39" s="289"/>
      <c r="R39" s="252" t="e">
        <f t="shared" si="2"/>
        <v>#N/A</v>
      </c>
    </row>
    <row r="40" spans="1:18" ht="14.4" x14ac:dyDescent="0.3">
      <c r="A40" s="167">
        <v>39</v>
      </c>
      <c r="B40" s="286">
        <f>'NUR 1'!B42</f>
        <v>0</v>
      </c>
      <c r="C40" s="286">
        <f>'NUR 1'!C42</f>
        <v>0</v>
      </c>
      <c r="D40" s="287" t="e">
        <f>VLOOKUP(C40,'NUR 1'!$C$3:$D$58,2,FALSE)</f>
        <v>#N/A</v>
      </c>
      <c r="E40" s="287" t="e">
        <f>VLOOKUP(C40,'NUR 2'!$C$2:$D$56,2,FALSE)</f>
        <v>#N/A</v>
      </c>
      <c r="F40" s="287" t="e">
        <f>VLOOKUP(C40,'NUR 3'!$C$2:$D$54,2,FALSE)</f>
        <v>#N/A</v>
      </c>
      <c r="G40" s="289"/>
      <c r="H40" s="252" t="e">
        <f t="shared" si="0"/>
        <v>#N/A</v>
      </c>
      <c r="I40" s="288" t="e">
        <f>VLOOKUP(C40,'NUR 1'!$C$3:$K$58,9,FALSE)</f>
        <v>#N/A</v>
      </c>
      <c r="J40" s="254" t="e">
        <f>VLOOKUP(C40,'NUR 2'!$C$2:$K$56,9,FALSE)</f>
        <v>#N/A</v>
      </c>
      <c r="K40" s="254" t="e">
        <f>VLOOKUP(C40,'NUR 3'!$C$2:$K$54,9,FALSE)</f>
        <v>#N/A</v>
      </c>
      <c r="L40" s="290"/>
      <c r="M40" s="253" t="e">
        <f t="shared" si="1"/>
        <v>#N/A</v>
      </c>
      <c r="N40" s="287" t="e">
        <f>VLOOKUP(C40,'NUR 1'!$C$3:$L$58,10,FALSE)</f>
        <v>#N/A</v>
      </c>
      <c r="O40" s="287" t="e">
        <f>VLOOKUP(C40,'NUR 2'!$C$2:$L$56,10,FALSE)</f>
        <v>#N/A</v>
      </c>
      <c r="P40" s="287" t="e">
        <f>VLOOKUP(C40,'NUR 3'!$C$2:$L$54,10,FALSE)</f>
        <v>#N/A</v>
      </c>
      <c r="Q40" s="289"/>
      <c r="R40" s="252" t="e">
        <f t="shared" si="2"/>
        <v>#N/A</v>
      </c>
    </row>
    <row r="41" spans="1:18" ht="14.4" x14ac:dyDescent="0.3">
      <c r="A41" s="167">
        <v>40</v>
      </c>
      <c r="B41" s="286">
        <f>'NUR 1'!B43</f>
        <v>0</v>
      </c>
      <c r="C41" s="286">
        <f>'NUR 1'!C43</f>
        <v>0</v>
      </c>
      <c r="D41" s="287" t="e">
        <f>VLOOKUP(C41,'NUR 1'!$C$3:$D$58,2,FALSE)</f>
        <v>#N/A</v>
      </c>
      <c r="E41" s="287" t="e">
        <f>VLOOKUP(C41,'NUR 2'!$C$2:$D$56,2,FALSE)</f>
        <v>#N/A</v>
      </c>
      <c r="F41" s="287" t="e">
        <f>VLOOKUP(C41,'NUR 3'!$C$2:$D$54,2,FALSE)</f>
        <v>#N/A</v>
      </c>
      <c r="G41" s="289"/>
      <c r="H41" s="252" t="e">
        <f t="shared" si="0"/>
        <v>#N/A</v>
      </c>
      <c r="I41" s="288" t="e">
        <f>VLOOKUP(C41,'NUR 1'!$C$3:$K$58,9,FALSE)</f>
        <v>#N/A</v>
      </c>
      <c r="J41" s="254" t="e">
        <f>VLOOKUP(C41,'NUR 2'!$C$2:$K$56,9,FALSE)</f>
        <v>#N/A</v>
      </c>
      <c r="K41" s="254" t="e">
        <f>VLOOKUP(C41,'NUR 3'!$C$2:$K$54,9,FALSE)</f>
        <v>#N/A</v>
      </c>
      <c r="L41" s="290"/>
      <c r="M41" s="253" t="e">
        <f t="shared" si="1"/>
        <v>#N/A</v>
      </c>
      <c r="N41" s="287" t="e">
        <f>VLOOKUP(C41,'NUR 1'!$C$3:$L$58,10,FALSE)</f>
        <v>#N/A</v>
      </c>
      <c r="O41" s="287" t="e">
        <f>VLOOKUP(C41,'NUR 2'!$C$2:$L$56,10,FALSE)</f>
        <v>#N/A</v>
      </c>
      <c r="P41" s="287" t="e">
        <f>VLOOKUP(C41,'NUR 3'!$C$2:$L$54,10,FALSE)</f>
        <v>#N/A</v>
      </c>
      <c r="Q41" s="289"/>
      <c r="R41" s="252" t="e">
        <f t="shared" si="2"/>
        <v>#N/A</v>
      </c>
    </row>
    <row r="42" spans="1:18" ht="14.4" x14ac:dyDescent="0.3">
      <c r="A42" s="167">
        <v>41</v>
      </c>
      <c r="B42" s="286">
        <f>'NUR 1'!B44</f>
        <v>0</v>
      </c>
      <c r="C42" s="286">
        <f>'NUR 1'!C44</f>
        <v>0</v>
      </c>
      <c r="D42" s="287" t="e">
        <f>VLOOKUP(C42,'NUR 1'!$C$3:$D$58,2,FALSE)</f>
        <v>#N/A</v>
      </c>
      <c r="E42" s="287" t="e">
        <f>VLOOKUP(C42,'NUR 2'!$C$2:$D$56,2,FALSE)</f>
        <v>#N/A</v>
      </c>
      <c r="F42" s="287" t="e">
        <f>VLOOKUP(C42,'NUR 3'!$C$2:$D$54,2,FALSE)</f>
        <v>#N/A</v>
      </c>
      <c r="G42" s="289"/>
      <c r="H42" s="252" t="e">
        <f t="shared" si="0"/>
        <v>#N/A</v>
      </c>
      <c r="I42" s="288" t="e">
        <f>VLOOKUP(C42,'NUR 1'!$C$3:$K$58,9,FALSE)</f>
        <v>#N/A</v>
      </c>
      <c r="J42" s="254" t="e">
        <f>VLOOKUP(C42,'NUR 2'!$C$2:$K$56,9,FALSE)</f>
        <v>#N/A</v>
      </c>
      <c r="K42" s="254" t="e">
        <f>VLOOKUP(C42,'NUR 3'!$C$2:$K$54,9,FALSE)</f>
        <v>#N/A</v>
      </c>
      <c r="L42" s="290"/>
      <c r="M42" s="253" t="e">
        <f t="shared" si="1"/>
        <v>#N/A</v>
      </c>
      <c r="N42" s="287" t="e">
        <f>VLOOKUP(C42,'NUR 1'!$C$3:$L$58,10,FALSE)</f>
        <v>#N/A</v>
      </c>
      <c r="O42" s="287" t="e">
        <f>VLOOKUP(C42,'NUR 2'!$C$2:$L$56,10,FALSE)</f>
        <v>#N/A</v>
      </c>
      <c r="P42" s="287" t="e">
        <f>VLOOKUP(C42,'NUR 3'!$C$2:$L$54,10,FALSE)</f>
        <v>#N/A</v>
      </c>
      <c r="Q42" s="289"/>
      <c r="R42" s="252" t="e">
        <f t="shared" si="2"/>
        <v>#N/A</v>
      </c>
    </row>
    <row r="43" spans="1:18" ht="14.4" x14ac:dyDescent="0.3">
      <c r="A43" s="167">
        <v>42</v>
      </c>
      <c r="B43" s="286">
        <f>'NUR 1'!B45</f>
        <v>0</v>
      </c>
      <c r="C43" s="286">
        <f>'NUR 1'!C45</f>
        <v>0</v>
      </c>
      <c r="D43" s="287" t="e">
        <f>VLOOKUP(C43,'NUR 1'!$C$3:$D$58,2,FALSE)</f>
        <v>#N/A</v>
      </c>
      <c r="E43" s="287" t="e">
        <f>VLOOKUP(C43,'NUR 2'!$C$2:$D$56,2,FALSE)</f>
        <v>#N/A</v>
      </c>
      <c r="F43" s="287" t="e">
        <f>VLOOKUP(C43,'NUR 3'!$C$2:$D$54,2,FALSE)</f>
        <v>#N/A</v>
      </c>
      <c r="G43" s="289"/>
      <c r="H43" s="252" t="e">
        <f t="shared" si="0"/>
        <v>#N/A</v>
      </c>
      <c r="I43" s="288" t="e">
        <f>VLOOKUP(C43,'NUR 1'!$C$3:$K$58,9,FALSE)</f>
        <v>#N/A</v>
      </c>
      <c r="J43" s="254" t="e">
        <f>VLOOKUP(C43,'NUR 2'!$C$2:$K$56,9,FALSE)</f>
        <v>#N/A</v>
      </c>
      <c r="K43" s="254" t="e">
        <f>VLOOKUP(C43,'NUR 3'!$C$2:$K$54,9,FALSE)</f>
        <v>#N/A</v>
      </c>
      <c r="L43" s="290"/>
      <c r="M43" s="253" t="e">
        <f t="shared" si="1"/>
        <v>#N/A</v>
      </c>
      <c r="N43" s="287" t="e">
        <f>VLOOKUP(C43,'NUR 1'!$C$3:$L$58,10,FALSE)</f>
        <v>#N/A</v>
      </c>
      <c r="O43" s="287" t="e">
        <f>VLOOKUP(C43,'NUR 2'!$C$2:$L$56,10,FALSE)</f>
        <v>#N/A</v>
      </c>
      <c r="P43" s="287" t="e">
        <f>VLOOKUP(C43,'NUR 3'!$C$2:$L$54,10,FALSE)</f>
        <v>#N/A</v>
      </c>
      <c r="Q43" s="289"/>
      <c r="R43" s="252" t="e">
        <f t="shared" si="2"/>
        <v>#N/A</v>
      </c>
    </row>
    <row r="44" spans="1:18" ht="14.4" x14ac:dyDescent="0.3">
      <c r="A44" s="167">
        <v>43</v>
      </c>
      <c r="B44" s="286">
        <f>'NUR 1'!B46</f>
        <v>0</v>
      </c>
      <c r="C44" s="286">
        <f>'NUR 1'!C46</f>
        <v>0</v>
      </c>
      <c r="D44" s="287" t="e">
        <f>VLOOKUP(C44,'NUR 1'!$C$3:$D$58,2,FALSE)</f>
        <v>#N/A</v>
      </c>
      <c r="E44" s="287" t="e">
        <f>VLOOKUP(C44,'NUR 2'!$C$2:$D$56,2,FALSE)</f>
        <v>#N/A</v>
      </c>
      <c r="F44" s="287" t="e">
        <f>VLOOKUP(C44,'NUR 3'!$C$2:$D$54,2,FALSE)</f>
        <v>#N/A</v>
      </c>
      <c r="G44" s="289"/>
      <c r="H44" s="252" t="e">
        <f t="shared" si="0"/>
        <v>#N/A</v>
      </c>
      <c r="I44" s="288" t="e">
        <f>VLOOKUP(C44,'NUR 1'!$C$3:$K$58,9,FALSE)</f>
        <v>#N/A</v>
      </c>
      <c r="J44" s="254" t="e">
        <f>VLOOKUP(C44,'NUR 2'!$C$2:$K$56,9,FALSE)</f>
        <v>#N/A</v>
      </c>
      <c r="K44" s="254" t="e">
        <f>VLOOKUP(C44,'NUR 3'!$C$2:$K$54,9,FALSE)</f>
        <v>#N/A</v>
      </c>
      <c r="L44" s="290"/>
      <c r="M44" s="253" t="e">
        <f t="shared" si="1"/>
        <v>#N/A</v>
      </c>
      <c r="N44" s="287" t="e">
        <f>VLOOKUP(C44,'NUR 1'!$C$3:$L$58,10,FALSE)</f>
        <v>#N/A</v>
      </c>
      <c r="O44" s="287" t="e">
        <f>VLOOKUP(C44,'NUR 2'!$C$2:$L$56,10,FALSE)</f>
        <v>#N/A</v>
      </c>
      <c r="P44" s="287" t="e">
        <f>VLOOKUP(C44,'NUR 3'!$C$2:$L$54,10,FALSE)</f>
        <v>#N/A</v>
      </c>
      <c r="Q44" s="289"/>
      <c r="R44" s="252" t="e">
        <f t="shared" si="2"/>
        <v>#N/A</v>
      </c>
    </row>
    <row r="45" spans="1:18" ht="14.4" x14ac:dyDescent="0.3">
      <c r="A45" s="167">
        <v>44</v>
      </c>
      <c r="B45" s="286">
        <f>'NUR 1'!B47</f>
        <v>0</v>
      </c>
      <c r="C45" s="286">
        <f>'NUR 1'!C47</f>
        <v>0</v>
      </c>
      <c r="D45" s="287" t="e">
        <f>VLOOKUP(C45,'NUR 1'!$C$3:$D$58,2,FALSE)</f>
        <v>#N/A</v>
      </c>
      <c r="E45" s="287" t="e">
        <f>VLOOKUP(C45,'NUR 2'!$C$2:$D$56,2,FALSE)</f>
        <v>#N/A</v>
      </c>
      <c r="F45" s="287" t="e">
        <f>VLOOKUP(C45,'NUR 3'!$C$2:$D$54,2,FALSE)</f>
        <v>#N/A</v>
      </c>
      <c r="G45" s="289"/>
      <c r="H45" s="252" t="e">
        <f t="shared" si="0"/>
        <v>#N/A</v>
      </c>
      <c r="I45" s="288" t="e">
        <f>VLOOKUP(C45,'NUR 1'!$C$3:$K$58,9,FALSE)</f>
        <v>#N/A</v>
      </c>
      <c r="J45" s="254" t="e">
        <f>VLOOKUP(C45,'NUR 2'!$C$2:$K$56,9,FALSE)</f>
        <v>#N/A</v>
      </c>
      <c r="K45" s="254" t="e">
        <f>VLOOKUP(C45,'NUR 3'!$C$2:$K$54,9,FALSE)</f>
        <v>#N/A</v>
      </c>
      <c r="L45" s="290"/>
      <c r="M45" s="253" t="e">
        <f t="shared" si="1"/>
        <v>#N/A</v>
      </c>
      <c r="N45" s="287" t="e">
        <f>VLOOKUP(C45,'NUR 1'!$C$3:$L$58,10,FALSE)</f>
        <v>#N/A</v>
      </c>
      <c r="O45" s="287" t="e">
        <f>VLOOKUP(C45,'NUR 2'!$C$2:$L$56,10,FALSE)</f>
        <v>#N/A</v>
      </c>
      <c r="P45" s="287" t="e">
        <f>VLOOKUP(C45,'NUR 3'!$C$2:$L$54,10,FALSE)</f>
        <v>#N/A</v>
      </c>
      <c r="Q45" s="289"/>
      <c r="R45" s="252" t="e">
        <f t="shared" si="2"/>
        <v>#N/A</v>
      </c>
    </row>
    <row r="46" spans="1:18" ht="14.4" x14ac:dyDescent="0.3">
      <c r="A46" s="167">
        <v>45</v>
      </c>
      <c r="B46" s="286">
        <f>'NUR 1'!B48</f>
        <v>0</v>
      </c>
      <c r="C46" s="286">
        <f>'NUR 1'!C48</f>
        <v>0</v>
      </c>
      <c r="D46" s="287" t="e">
        <f>VLOOKUP(C46,'NUR 1'!$C$3:$D$58,2,FALSE)</f>
        <v>#N/A</v>
      </c>
      <c r="E46" s="287" t="e">
        <f>VLOOKUP(C46,'NUR 2'!$C$2:$D$56,2,FALSE)</f>
        <v>#N/A</v>
      </c>
      <c r="F46" s="287" t="e">
        <f>VLOOKUP(C46,'NUR 3'!$C$2:$D$54,2,FALSE)</f>
        <v>#N/A</v>
      </c>
      <c r="G46" s="289"/>
      <c r="H46" s="252" t="e">
        <f t="shared" si="0"/>
        <v>#N/A</v>
      </c>
      <c r="I46" s="288" t="e">
        <f>VLOOKUP(C46,'NUR 1'!$C$3:$K$58,9,FALSE)</f>
        <v>#N/A</v>
      </c>
      <c r="J46" s="254" t="e">
        <f>VLOOKUP(C46,'NUR 2'!$C$2:$K$56,9,FALSE)</f>
        <v>#N/A</v>
      </c>
      <c r="K46" s="254" t="e">
        <f>VLOOKUP(C46,'NUR 3'!$C$2:$K$54,9,FALSE)</f>
        <v>#N/A</v>
      </c>
      <c r="L46" s="290"/>
      <c r="M46" s="253" t="e">
        <f t="shared" si="1"/>
        <v>#N/A</v>
      </c>
      <c r="N46" s="287" t="e">
        <f>VLOOKUP(C46,'NUR 1'!$C$3:$L$58,10,FALSE)</f>
        <v>#N/A</v>
      </c>
      <c r="O46" s="287" t="e">
        <f>VLOOKUP(C46,'NUR 2'!$C$2:$L$56,10,FALSE)</f>
        <v>#N/A</v>
      </c>
      <c r="P46" s="287" t="e">
        <f>VLOOKUP(C46,'NUR 3'!$C$2:$L$54,10,FALSE)</f>
        <v>#N/A</v>
      </c>
      <c r="Q46" s="289"/>
      <c r="R46" s="252" t="e">
        <f t="shared" si="2"/>
        <v>#N/A</v>
      </c>
    </row>
    <row r="47" spans="1:18" ht="14.4" x14ac:dyDescent="0.3">
      <c r="A47" s="167">
        <v>46</v>
      </c>
      <c r="B47" s="286">
        <f>'NUR 1'!B49</f>
        <v>0</v>
      </c>
      <c r="C47" s="286">
        <f>'NUR 1'!C49</f>
        <v>0</v>
      </c>
      <c r="D47" s="287" t="e">
        <f>VLOOKUP(C47,'NUR 1'!$C$3:$D$58,2,FALSE)</f>
        <v>#N/A</v>
      </c>
      <c r="E47" s="287" t="e">
        <f>VLOOKUP(C47,'NUR 2'!$C$2:$D$56,2,FALSE)</f>
        <v>#N/A</v>
      </c>
      <c r="F47" s="287" t="e">
        <f>VLOOKUP(C47,'NUR 3'!$C$2:$D$54,2,FALSE)</f>
        <v>#N/A</v>
      </c>
      <c r="G47" s="289"/>
      <c r="H47" s="252" t="e">
        <f t="shared" si="0"/>
        <v>#N/A</v>
      </c>
      <c r="I47" s="288" t="e">
        <f>VLOOKUP(C47,'NUR 1'!$C$3:$K$58,9,FALSE)</f>
        <v>#N/A</v>
      </c>
      <c r="J47" s="254" t="e">
        <f>VLOOKUP(C47,'NUR 2'!$C$2:$K$56,9,FALSE)</f>
        <v>#N/A</v>
      </c>
      <c r="K47" s="254" t="e">
        <f>VLOOKUP(C47,'NUR 3'!$C$2:$K$54,9,FALSE)</f>
        <v>#N/A</v>
      </c>
      <c r="L47" s="290"/>
      <c r="M47" s="253" t="e">
        <f t="shared" si="1"/>
        <v>#N/A</v>
      </c>
      <c r="N47" s="287" t="e">
        <f>VLOOKUP(C47,'NUR 1'!$C$3:$L$58,10,FALSE)</f>
        <v>#N/A</v>
      </c>
      <c r="O47" s="287" t="e">
        <f>VLOOKUP(C47,'NUR 2'!$C$2:$L$56,10,FALSE)</f>
        <v>#N/A</v>
      </c>
      <c r="P47" s="287" t="e">
        <f>VLOOKUP(C47,'NUR 3'!$C$2:$L$54,10,FALSE)</f>
        <v>#N/A</v>
      </c>
      <c r="Q47" s="289"/>
      <c r="R47" s="252" t="e">
        <f t="shared" si="2"/>
        <v>#N/A</v>
      </c>
    </row>
    <row r="48" spans="1:18" ht="14.4" x14ac:dyDescent="0.3">
      <c r="A48" s="167">
        <v>47</v>
      </c>
      <c r="B48" s="286">
        <f>'NUR 1'!B50</f>
        <v>0</v>
      </c>
      <c r="C48" s="286">
        <f>'NUR 1'!C50</f>
        <v>0</v>
      </c>
      <c r="D48" s="287" t="e">
        <f>VLOOKUP(C48,'NUR 1'!$C$3:$D$58,2,FALSE)</f>
        <v>#N/A</v>
      </c>
      <c r="E48" s="287" t="e">
        <f>VLOOKUP(C48,'NUR 2'!$C$2:$D$56,2,FALSE)</f>
        <v>#N/A</v>
      </c>
      <c r="F48" s="287" t="e">
        <f>VLOOKUP(C48,'NUR 3'!$C$2:$D$54,2,FALSE)</f>
        <v>#N/A</v>
      </c>
      <c r="G48" s="289"/>
      <c r="H48" s="252" t="e">
        <f t="shared" si="0"/>
        <v>#N/A</v>
      </c>
      <c r="I48" s="288" t="e">
        <f>VLOOKUP(C48,'NUR 1'!$C$3:$K$58,9,FALSE)</f>
        <v>#N/A</v>
      </c>
      <c r="J48" s="254" t="e">
        <f>VLOOKUP(C48,'NUR 2'!$C$2:$K$56,9,FALSE)</f>
        <v>#N/A</v>
      </c>
      <c r="K48" s="254" t="e">
        <f>VLOOKUP(C48,'NUR 3'!$C$2:$K$54,9,FALSE)</f>
        <v>#N/A</v>
      </c>
      <c r="L48" s="290"/>
      <c r="M48" s="253" t="e">
        <f t="shared" si="1"/>
        <v>#N/A</v>
      </c>
      <c r="N48" s="287" t="e">
        <f>VLOOKUP(C48,'NUR 1'!$C$3:$L$58,10,FALSE)</f>
        <v>#N/A</v>
      </c>
      <c r="O48" s="287" t="e">
        <f>VLOOKUP(C48,'NUR 2'!$C$2:$L$56,10,FALSE)</f>
        <v>#N/A</v>
      </c>
      <c r="P48" s="287" t="e">
        <f>VLOOKUP(C48,'NUR 3'!$C$2:$L$54,10,FALSE)</f>
        <v>#N/A</v>
      </c>
      <c r="Q48" s="289"/>
      <c r="R48" s="252" t="e">
        <f t="shared" si="2"/>
        <v>#N/A</v>
      </c>
    </row>
    <row r="49" spans="1:18" ht="14.4" x14ac:dyDescent="0.3">
      <c r="A49" s="167">
        <v>48</v>
      </c>
      <c r="B49" s="286">
        <f>'NUR 1'!B51</f>
        <v>0</v>
      </c>
      <c r="C49" s="286">
        <f>'NUR 1'!C51</f>
        <v>0</v>
      </c>
      <c r="D49" s="287" t="e">
        <f>VLOOKUP(C49,'NUR 1'!$C$3:$D$58,2,FALSE)</f>
        <v>#N/A</v>
      </c>
      <c r="E49" s="287" t="e">
        <f>VLOOKUP(C49,'NUR 2'!$C$2:$D$56,2,FALSE)</f>
        <v>#N/A</v>
      </c>
      <c r="F49" s="287" t="e">
        <f>VLOOKUP(C49,'NUR 3'!$C$2:$D$54,2,FALSE)</f>
        <v>#N/A</v>
      </c>
      <c r="G49" s="289"/>
      <c r="H49" s="252" t="e">
        <f t="shared" si="0"/>
        <v>#N/A</v>
      </c>
      <c r="I49" s="288" t="e">
        <f>VLOOKUP(C49,'NUR 1'!$C$3:$K$58,9,FALSE)</f>
        <v>#N/A</v>
      </c>
      <c r="J49" s="254" t="e">
        <f>VLOOKUP(C49,'NUR 2'!$C$2:$K$56,9,FALSE)</f>
        <v>#N/A</v>
      </c>
      <c r="K49" s="254" t="e">
        <f>VLOOKUP(C49,'NUR 3'!$C$2:$K$54,9,FALSE)</f>
        <v>#N/A</v>
      </c>
      <c r="L49" s="290"/>
      <c r="M49" s="253" t="e">
        <f t="shared" si="1"/>
        <v>#N/A</v>
      </c>
      <c r="N49" s="287" t="e">
        <f>VLOOKUP(C49,'NUR 1'!$C$3:$L$58,10,FALSE)</f>
        <v>#N/A</v>
      </c>
      <c r="O49" s="287" t="e">
        <f>VLOOKUP(C49,'NUR 2'!$C$2:$L$56,10,FALSE)</f>
        <v>#N/A</v>
      </c>
      <c r="P49" s="287" t="e">
        <f>VLOOKUP(C49,'NUR 3'!$C$2:$L$54,10,FALSE)</f>
        <v>#N/A</v>
      </c>
      <c r="Q49" s="289"/>
      <c r="R49" s="252" t="e">
        <f t="shared" si="2"/>
        <v>#N/A</v>
      </c>
    </row>
    <row r="50" spans="1:18" ht="14.4" x14ac:dyDescent="0.3">
      <c r="A50" s="167">
        <v>49</v>
      </c>
      <c r="B50" s="286">
        <f>'NUR 1'!B52</f>
        <v>0</v>
      </c>
      <c r="C50" s="286">
        <f>'NUR 1'!C52</f>
        <v>0</v>
      </c>
      <c r="D50" s="287" t="e">
        <f>VLOOKUP(C50,'NUR 1'!$C$3:$D$58,2,FALSE)</f>
        <v>#N/A</v>
      </c>
      <c r="E50" s="287" t="e">
        <f>VLOOKUP(C50,'NUR 2'!$C$2:$D$56,2,FALSE)</f>
        <v>#N/A</v>
      </c>
      <c r="F50" s="287" t="e">
        <f>VLOOKUP(C50,'NUR 3'!$C$2:$D$54,2,FALSE)</f>
        <v>#N/A</v>
      </c>
      <c r="G50" s="289"/>
      <c r="H50" s="252" t="e">
        <f t="shared" si="0"/>
        <v>#N/A</v>
      </c>
      <c r="I50" s="288" t="e">
        <f>VLOOKUP(C50,'NUR 1'!$C$3:$K$58,9,FALSE)</f>
        <v>#N/A</v>
      </c>
      <c r="J50" s="254" t="e">
        <f>VLOOKUP(C50,'NUR 2'!$C$2:$K$56,9,FALSE)</f>
        <v>#N/A</v>
      </c>
      <c r="K50" s="254" t="e">
        <f>VLOOKUP(C50,'NUR 3'!$C$2:$K$54,9,FALSE)</f>
        <v>#N/A</v>
      </c>
      <c r="L50" s="290"/>
      <c r="M50" s="253" t="e">
        <f t="shared" si="1"/>
        <v>#N/A</v>
      </c>
      <c r="N50" s="287" t="e">
        <f>VLOOKUP(C50,'NUR 1'!$C$3:$L$58,10,FALSE)</f>
        <v>#N/A</v>
      </c>
      <c r="O50" s="287" t="e">
        <f>VLOOKUP(C50,'NUR 2'!$C$2:$L$56,10,FALSE)</f>
        <v>#N/A</v>
      </c>
      <c r="P50" s="287" t="e">
        <f>VLOOKUP(C50,'NUR 3'!$C$2:$L$54,10,FALSE)</f>
        <v>#N/A</v>
      </c>
      <c r="Q50" s="289"/>
      <c r="R50" s="252" t="e">
        <f t="shared" si="2"/>
        <v>#N/A</v>
      </c>
    </row>
    <row r="51" spans="1:18" ht="14.4" x14ac:dyDescent="0.3">
      <c r="A51" s="167">
        <v>50</v>
      </c>
      <c r="B51" s="286">
        <f>'NUR 1'!B53</f>
        <v>0</v>
      </c>
      <c r="C51" s="286">
        <f>'NUR 1'!C53</f>
        <v>0</v>
      </c>
      <c r="D51" s="287" t="e">
        <f>VLOOKUP(C51,'NUR 1'!$C$3:$D$58,2,FALSE)</f>
        <v>#N/A</v>
      </c>
      <c r="E51" s="287" t="e">
        <f>VLOOKUP(C51,'NUR 2'!$C$2:$D$56,2,FALSE)</f>
        <v>#N/A</v>
      </c>
      <c r="F51" s="287" t="e">
        <f>VLOOKUP(C51,'NUR 3'!$C$2:$D$54,2,FALSE)</f>
        <v>#N/A</v>
      </c>
      <c r="G51" s="289"/>
      <c r="H51" s="252" t="e">
        <f t="shared" si="0"/>
        <v>#N/A</v>
      </c>
      <c r="I51" s="288" t="e">
        <f>VLOOKUP(C51,'NUR 1'!$C$3:$K$58,9,FALSE)</f>
        <v>#N/A</v>
      </c>
      <c r="J51" s="254" t="e">
        <f>VLOOKUP(C51,'NUR 2'!$C$2:$K$56,9,FALSE)</f>
        <v>#N/A</v>
      </c>
      <c r="K51" s="254" t="e">
        <f>VLOOKUP(C51,'NUR 3'!$C$2:$K$54,9,FALSE)</f>
        <v>#N/A</v>
      </c>
      <c r="L51" s="290"/>
      <c r="M51" s="253" t="e">
        <f t="shared" si="1"/>
        <v>#N/A</v>
      </c>
      <c r="N51" s="287" t="e">
        <f>VLOOKUP(C51,'NUR 1'!$C$3:$L$58,10,FALSE)</f>
        <v>#N/A</v>
      </c>
      <c r="O51" s="287" t="e">
        <f>VLOOKUP(C51,'NUR 2'!$C$2:$L$56,10,FALSE)</f>
        <v>#N/A</v>
      </c>
      <c r="P51" s="287" t="e">
        <f>VLOOKUP(C51,'NUR 3'!$C$2:$L$54,10,FALSE)</f>
        <v>#N/A</v>
      </c>
      <c r="Q51" s="289"/>
      <c r="R51" s="252" t="e">
        <f t="shared" si="2"/>
        <v>#N/A</v>
      </c>
    </row>
    <row r="52" spans="1:18" ht="14.4" x14ac:dyDescent="0.3">
      <c r="A52" s="167">
        <v>51</v>
      </c>
      <c r="B52" s="286">
        <f>'NUR 1'!B54</f>
        <v>0</v>
      </c>
      <c r="C52" s="286">
        <f>'NUR 1'!C54</f>
        <v>0</v>
      </c>
      <c r="D52" s="287" t="e">
        <f>VLOOKUP(C52,'NUR 1'!$C$3:$D$58,2,FALSE)</f>
        <v>#N/A</v>
      </c>
      <c r="E52" s="287" t="e">
        <f>VLOOKUP(C52,'NUR 2'!$C$2:$D$56,2,FALSE)</f>
        <v>#N/A</v>
      </c>
      <c r="F52" s="287" t="e">
        <f>VLOOKUP(C52,'NUR 3'!$C$2:$D$54,2,FALSE)</f>
        <v>#N/A</v>
      </c>
      <c r="G52" s="289"/>
      <c r="H52" s="252" t="e">
        <f t="shared" si="0"/>
        <v>#N/A</v>
      </c>
      <c r="I52" s="288" t="e">
        <f>VLOOKUP(C52,'NUR 1'!$C$3:$K$58,9,FALSE)</f>
        <v>#N/A</v>
      </c>
      <c r="J52" s="254" t="e">
        <f>VLOOKUP(C52,'NUR 2'!$C$2:$K$56,9,FALSE)</f>
        <v>#N/A</v>
      </c>
      <c r="K52" s="254" t="e">
        <f>VLOOKUP(C52,'NUR 3'!$C$2:$K$54,9,FALSE)</f>
        <v>#N/A</v>
      </c>
      <c r="L52" s="290"/>
      <c r="M52" s="253" t="e">
        <f t="shared" si="1"/>
        <v>#N/A</v>
      </c>
      <c r="N52" s="287" t="e">
        <f>VLOOKUP(C52,'NUR 1'!$C$3:$L$58,10,FALSE)</f>
        <v>#N/A</v>
      </c>
      <c r="O52" s="287" t="e">
        <f>VLOOKUP(C52,'NUR 2'!$C$2:$L$56,10,FALSE)</f>
        <v>#N/A</v>
      </c>
      <c r="P52" s="287" t="e">
        <f>VLOOKUP(C52,'NUR 3'!$C$2:$L$54,10,FALSE)</f>
        <v>#N/A</v>
      </c>
      <c r="Q52" s="289"/>
      <c r="R52" s="252" t="e">
        <f t="shared" si="2"/>
        <v>#N/A</v>
      </c>
    </row>
    <row r="53" spans="1:18" ht="14.4" x14ac:dyDescent="0.3">
      <c r="A53" s="167">
        <v>52</v>
      </c>
      <c r="B53" s="286">
        <f>'NUR 1'!B55</f>
        <v>0</v>
      </c>
      <c r="C53" s="286">
        <f>'NUR 1'!C55</f>
        <v>0</v>
      </c>
      <c r="D53" s="287" t="e">
        <f>VLOOKUP(C53,'NUR 1'!$C$3:$D$58,2,FALSE)</f>
        <v>#N/A</v>
      </c>
      <c r="E53" s="287" t="e">
        <f>VLOOKUP(C53,'NUR 2'!$C$2:$D$56,2,FALSE)</f>
        <v>#N/A</v>
      </c>
      <c r="F53" s="287" t="e">
        <f>VLOOKUP(C53,'NUR 3'!$C$2:$D$54,2,FALSE)</f>
        <v>#N/A</v>
      </c>
      <c r="G53" s="289"/>
      <c r="H53" s="252" t="e">
        <f t="shared" si="0"/>
        <v>#N/A</v>
      </c>
      <c r="I53" s="288" t="e">
        <f>VLOOKUP(C53,'NUR 1'!$C$3:$K$58,9,FALSE)</f>
        <v>#N/A</v>
      </c>
      <c r="J53" s="254" t="e">
        <f>VLOOKUP(C53,'NUR 2'!$C$2:$K$56,9,FALSE)</f>
        <v>#N/A</v>
      </c>
      <c r="K53" s="254" t="e">
        <f>VLOOKUP(C53,'NUR 3'!$C$2:$K$54,9,FALSE)</f>
        <v>#N/A</v>
      </c>
      <c r="L53" s="290"/>
      <c r="M53" s="253" t="e">
        <f t="shared" si="1"/>
        <v>#N/A</v>
      </c>
      <c r="N53" s="287" t="e">
        <f>VLOOKUP(C53,'NUR 1'!$C$3:$L$58,10,FALSE)</f>
        <v>#N/A</v>
      </c>
      <c r="O53" s="287" t="e">
        <f>VLOOKUP(C53,'NUR 2'!$C$2:$L$56,10,FALSE)</f>
        <v>#N/A</v>
      </c>
      <c r="P53" s="287" t="e">
        <f>VLOOKUP(C53,'NUR 3'!$C$2:$L$54,10,FALSE)</f>
        <v>#N/A</v>
      </c>
      <c r="Q53" s="289"/>
      <c r="R53" s="252" t="e">
        <f t="shared" si="2"/>
        <v>#N/A</v>
      </c>
    </row>
    <row r="54" spans="1:18" ht="14.4" x14ac:dyDescent="0.3">
      <c r="A54" s="167">
        <v>53</v>
      </c>
      <c r="B54" s="286">
        <f>'NUR 1'!B56</f>
        <v>0</v>
      </c>
      <c r="C54" s="286">
        <f>'NUR 1'!C56</f>
        <v>0</v>
      </c>
      <c r="D54" s="287" t="e">
        <f>VLOOKUP(C54,'NUR 1'!$C$3:$D$58,2,FALSE)</f>
        <v>#N/A</v>
      </c>
      <c r="E54" s="287" t="e">
        <f>VLOOKUP(C54,'NUR 2'!$C$2:$D$56,2,FALSE)</f>
        <v>#N/A</v>
      </c>
      <c r="F54" s="287" t="e">
        <f>VLOOKUP(C54,'NUR 3'!$C$2:$D$54,2,FALSE)</f>
        <v>#N/A</v>
      </c>
      <c r="G54" s="289"/>
      <c r="H54" s="252" t="e">
        <f t="shared" si="0"/>
        <v>#N/A</v>
      </c>
      <c r="I54" s="288" t="e">
        <f>VLOOKUP(C54,'NUR 1'!$C$3:$K$58,9,FALSE)</f>
        <v>#N/A</v>
      </c>
      <c r="J54" s="254" t="e">
        <f>VLOOKUP(C54,'NUR 2'!$C$2:$K$56,9,FALSE)</f>
        <v>#N/A</v>
      </c>
      <c r="K54" s="254" t="e">
        <f>VLOOKUP(C54,'NUR 3'!$C$2:$K$54,9,FALSE)</f>
        <v>#N/A</v>
      </c>
      <c r="L54" s="290"/>
      <c r="M54" s="253" t="e">
        <f t="shared" si="1"/>
        <v>#N/A</v>
      </c>
      <c r="N54" s="287" t="e">
        <f>VLOOKUP(C54,'NUR 1'!$C$3:$L$58,10,FALSE)</f>
        <v>#N/A</v>
      </c>
      <c r="O54" s="287" t="e">
        <f>VLOOKUP(C54,'NUR 2'!$C$2:$L$56,10,FALSE)</f>
        <v>#N/A</v>
      </c>
      <c r="P54" s="287" t="e">
        <f>VLOOKUP(C54,'NUR 3'!$C$2:$L$54,10,FALSE)</f>
        <v>#N/A</v>
      </c>
      <c r="Q54" s="289"/>
      <c r="R54" s="252" t="e">
        <f t="shared" si="2"/>
        <v>#N/A</v>
      </c>
    </row>
    <row r="55" spans="1:18" s="152" customFormat="1" ht="15" thickBot="1" x14ac:dyDescent="0.35">
      <c r="A55" s="168">
        <v>54</v>
      </c>
      <c r="B55" s="302">
        <f>'NUR 1'!B57</f>
        <v>0</v>
      </c>
      <c r="C55" s="302">
        <f>'NUR 1'!C57</f>
        <v>0</v>
      </c>
      <c r="D55" s="291" t="e">
        <f>VLOOKUP(C55,'NUR 1'!$C$3:$D$58,2,FALSE)</f>
        <v>#N/A</v>
      </c>
      <c r="E55" s="291" t="e">
        <f>VLOOKUP(C55,'NUR 2'!$C$2:$D$56,2,FALSE)</f>
        <v>#N/A</v>
      </c>
      <c r="F55" s="291" t="e">
        <f>VLOOKUP(C55,'NUR 3'!$C$2:$D$54,2,FALSE)</f>
        <v>#N/A</v>
      </c>
      <c r="G55" s="292"/>
      <c r="H55" s="260" t="e">
        <f t="shared" si="0"/>
        <v>#N/A</v>
      </c>
      <c r="I55" s="293" t="e">
        <f>VLOOKUP(C55,'NUR 1'!$C$3:$K$58,9,FALSE)</f>
        <v>#N/A</v>
      </c>
      <c r="J55" s="262" t="e">
        <f>VLOOKUP(C55,'NUR 2'!$C$2:$K$56,9,FALSE)</f>
        <v>#N/A</v>
      </c>
      <c r="K55" s="262" t="e">
        <f>VLOOKUP(C55,'NUR 3'!$C$2:$K$54,9,FALSE)</f>
        <v>#N/A</v>
      </c>
      <c r="L55" s="294"/>
      <c r="M55" s="261" t="e">
        <f t="shared" si="1"/>
        <v>#N/A</v>
      </c>
      <c r="N55" s="291" t="e">
        <f>VLOOKUP(C55,'NUR 1'!$C$3:$L$58,10,FALSE)</f>
        <v>#N/A</v>
      </c>
      <c r="O55" s="291" t="e">
        <f>VLOOKUP(C55,'NUR 2'!$C$2:$L$56,10,FALSE)</f>
        <v>#N/A</v>
      </c>
      <c r="P55" s="291" t="e">
        <f>VLOOKUP(C55,'NUR 3'!$C$2:$L$54,10,FALSE)</f>
        <v>#N/A</v>
      </c>
      <c r="Q55" s="292"/>
      <c r="R55" s="260" t="e">
        <f t="shared" si="2"/>
        <v>#N/A</v>
      </c>
    </row>
    <row r="56" spans="1:18" ht="14.4" x14ac:dyDescent="0.3">
      <c r="A56" s="147">
        <v>55</v>
      </c>
      <c r="B56" s="221"/>
      <c r="C56" s="221"/>
      <c r="D56" s="159"/>
      <c r="E56" s="159"/>
      <c r="F56" s="159"/>
      <c r="G56" s="149"/>
      <c r="H56" s="149"/>
      <c r="I56" s="160"/>
      <c r="J56" s="146"/>
      <c r="K56" s="146"/>
      <c r="L56" s="150"/>
      <c r="M56" s="150"/>
      <c r="N56" s="159"/>
      <c r="O56" s="159"/>
      <c r="P56" s="159"/>
      <c r="Q56" s="149"/>
      <c r="R56" s="149"/>
    </row>
    <row r="57" spans="1:18" ht="14.4" x14ac:dyDescent="0.3">
      <c r="A57" s="127">
        <v>56</v>
      </c>
      <c r="B57" s="222"/>
      <c r="C57" s="222"/>
      <c r="D57" s="114"/>
      <c r="E57" s="114"/>
      <c r="F57" s="132"/>
      <c r="G57" s="129"/>
      <c r="H57" s="115"/>
      <c r="I57" s="133"/>
      <c r="J57" s="113"/>
      <c r="K57" s="113"/>
      <c r="L57" s="116"/>
      <c r="M57" s="116"/>
      <c r="N57" s="114"/>
      <c r="O57" s="114"/>
      <c r="P57" s="114"/>
      <c r="Q57" s="115"/>
      <c r="R57" s="115"/>
    </row>
    <row r="58" spans="1:18" ht="14.4" x14ac:dyDescent="0.3">
      <c r="A58" s="127">
        <v>57</v>
      </c>
      <c r="B58" s="222"/>
      <c r="C58" s="222"/>
      <c r="D58" s="114"/>
      <c r="E58" s="114"/>
      <c r="F58" s="114"/>
      <c r="G58" s="115"/>
      <c r="H58" s="115"/>
      <c r="I58" s="133"/>
      <c r="J58" s="113"/>
      <c r="K58" s="113"/>
      <c r="L58" s="116"/>
      <c r="M58" s="116"/>
      <c r="N58" s="114"/>
      <c r="O58" s="114"/>
      <c r="P58" s="114"/>
      <c r="Q58" s="115"/>
      <c r="R58" s="115"/>
    </row>
    <row r="59" spans="1:18" ht="14.4" x14ac:dyDescent="0.3">
      <c r="A59" s="130">
        <v>58</v>
      </c>
      <c r="B59" s="222"/>
      <c r="C59" s="222"/>
      <c r="D59" s="114"/>
      <c r="E59" s="114"/>
      <c r="F59" s="114"/>
      <c r="G59" s="131"/>
      <c r="H59" s="115"/>
      <c r="I59" s="133"/>
      <c r="J59" s="113"/>
      <c r="K59" s="113"/>
      <c r="L59" s="116"/>
      <c r="M59" s="116"/>
      <c r="N59" s="114"/>
      <c r="O59" s="114"/>
      <c r="P59" s="114"/>
      <c r="Q59" s="115"/>
      <c r="R59" s="115"/>
    </row>
    <row r="60" spans="1:18" ht="14.4" x14ac:dyDescent="0.3">
      <c r="A60" s="130">
        <v>59</v>
      </c>
      <c r="B60" s="222"/>
      <c r="C60" s="222"/>
      <c r="D60" s="114"/>
      <c r="E60" s="114"/>
      <c r="F60" s="114"/>
      <c r="G60" s="131"/>
      <c r="H60" s="115"/>
      <c r="I60" s="133"/>
      <c r="J60" s="113"/>
      <c r="K60" s="113"/>
      <c r="L60" s="116"/>
      <c r="M60" s="116"/>
      <c r="N60" s="114"/>
      <c r="O60" s="114"/>
      <c r="P60" s="114"/>
      <c r="Q60" s="115"/>
      <c r="R60" s="115"/>
    </row>
    <row r="61" spans="1:18" ht="14.4" x14ac:dyDescent="0.3">
      <c r="A61" s="130">
        <v>60</v>
      </c>
      <c r="B61" s="222"/>
      <c r="C61" s="222"/>
      <c r="D61" s="114"/>
      <c r="E61" s="114"/>
      <c r="F61" s="132"/>
      <c r="H61" s="115"/>
      <c r="I61" s="133"/>
      <c r="J61" s="113"/>
      <c r="K61" s="113"/>
      <c r="L61" s="116"/>
      <c r="M61" s="116"/>
      <c r="N61" s="114"/>
      <c r="O61" s="114"/>
      <c r="P61" s="114"/>
      <c r="Q61" s="115"/>
      <c r="R61" s="115"/>
    </row>
    <row r="62" spans="1:18" ht="14.4" x14ac:dyDescent="0.3">
      <c r="A62" s="130">
        <v>61</v>
      </c>
      <c r="B62" s="222"/>
      <c r="C62" s="222"/>
      <c r="D62" s="114"/>
      <c r="E62" s="114"/>
      <c r="F62" s="132"/>
      <c r="H62" s="115"/>
      <c r="I62" s="133"/>
      <c r="J62" s="113"/>
      <c r="K62" s="113"/>
      <c r="L62" s="116"/>
      <c r="M62" s="116"/>
      <c r="N62" s="114"/>
      <c r="O62" s="114"/>
      <c r="P62" s="114"/>
      <c r="Q62" s="115"/>
      <c r="R62" s="115"/>
    </row>
    <row r="63" spans="1:18" x14ac:dyDescent="0.25">
      <c r="G63" s="117"/>
      <c r="M63" s="117"/>
    </row>
    <row r="64" spans="1:18" x14ac:dyDescent="0.25">
      <c r="G64" s="117"/>
      <c r="M64" s="117"/>
    </row>
    <row r="65" spans="7:13" x14ac:dyDescent="0.25">
      <c r="G65" s="117"/>
      <c r="M65" s="117"/>
    </row>
    <row r="66" spans="7:13" x14ac:dyDescent="0.25">
      <c r="G66" s="117"/>
      <c r="M66" s="117"/>
    </row>
  </sheetData>
  <sheetProtection algorithmName="SHA-512" hashValue="kyxLGOXI/73Eq8uLeFFeoYhJMQz+41jaVM82HaZn5aohikJwBQxfVaauvwnErDxmLWI8Ib1Tc7X4xIRSn0YO/A==" saltValue="aWtj0WfTaSSh0YEAj0VOfg==" spinCount="100000" sheet="1" objects="1" scenarios="1"/>
  <sortState xmlns:xlrd2="http://schemas.microsoft.com/office/spreadsheetml/2017/richdata2" ref="B2:R62">
    <sortCondition descending="1" ref="M2:M62"/>
    <sortCondition ref="R2:R62"/>
    <sortCondition ref="H2:H62"/>
  </sortState>
  <printOptions gridLines="1"/>
  <pageMargins left="0.25" right="0.25" top="0.75" bottom="0.75" header="0.3" footer="0.3"/>
  <pageSetup scale="80" fitToHeight="0" orientation="landscape" horizontalDpi="4294967293" r:id="rId1"/>
  <headerFooter>
    <oddHeader>&amp;CNursery Average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L55"/>
  <sheetViews>
    <sheetView zoomScaleNormal="100" workbookViewId="0">
      <pane ySplit="1" topLeftCell="A2" activePane="bottomLeft" state="frozen"/>
      <selection pane="bottomLeft" activeCell="B2" sqref="B2:C18"/>
    </sheetView>
  </sheetViews>
  <sheetFormatPr defaultRowHeight="13.8" x14ac:dyDescent="0.25"/>
  <cols>
    <col min="1" max="1" width="3.3984375" customWidth="1"/>
    <col min="2" max="2" width="17.09765625" customWidth="1"/>
    <col min="3" max="3" width="12.59765625" customWidth="1"/>
    <col min="4" max="4" width="8.19921875" style="104" customWidth="1"/>
    <col min="5" max="5" width="9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4" customWidth="1"/>
  </cols>
  <sheetData>
    <row r="1" spans="1:12" s="4" customFormat="1" ht="14.4" x14ac:dyDescent="0.3">
      <c r="A1" s="296"/>
      <c r="B1" s="297" t="s">
        <v>0</v>
      </c>
      <c r="C1" s="297" t="s">
        <v>1</v>
      </c>
      <c r="D1" s="298" t="s">
        <v>2</v>
      </c>
      <c r="E1" s="297" t="s">
        <v>3</v>
      </c>
      <c r="F1" s="297" t="s">
        <v>4</v>
      </c>
      <c r="G1" s="297" t="s">
        <v>5</v>
      </c>
      <c r="H1" s="297" t="s">
        <v>6</v>
      </c>
      <c r="I1" s="297" t="s">
        <v>7</v>
      </c>
      <c r="J1" s="297" t="s">
        <v>28</v>
      </c>
      <c r="K1" s="299" t="s">
        <v>8</v>
      </c>
      <c r="L1" s="298" t="s">
        <v>9</v>
      </c>
    </row>
    <row r="2" spans="1:12" s="2" customFormat="1" ht="14.4" x14ac:dyDescent="0.3">
      <c r="A2" s="162">
        <v>1</v>
      </c>
      <c r="B2" s="241"/>
      <c r="C2" s="241"/>
      <c r="D2" s="242"/>
      <c r="E2" s="243"/>
      <c r="F2" s="243"/>
      <c r="G2" s="243"/>
      <c r="H2" s="243"/>
      <c r="I2" s="243"/>
      <c r="J2" s="243"/>
      <c r="K2" s="244">
        <f>SUM(E2:J2)</f>
        <v>0</v>
      </c>
      <c r="L2" s="242"/>
    </row>
    <row r="3" spans="1:12" s="1" customFormat="1" ht="14.4" x14ac:dyDescent="0.3">
      <c r="A3" s="162">
        <v>2</v>
      </c>
      <c r="B3" s="241"/>
      <c r="C3" s="241"/>
      <c r="D3" s="242"/>
      <c r="E3" s="243"/>
      <c r="F3" s="243"/>
      <c r="G3" s="243"/>
      <c r="H3" s="243"/>
      <c r="I3" s="243"/>
      <c r="J3" s="243"/>
      <c r="K3" s="244">
        <f t="shared" ref="K3:K55" si="0">SUM(E3:J3)</f>
        <v>0</v>
      </c>
      <c r="L3" s="242"/>
    </row>
    <row r="4" spans="1:12" s="2" customFormat="1" ht="14.4" x14ac:dyDescent="0.3">
      <c r="A4" s="162">
        <v>3</v>
      </c>
      <c r="B4" s="241"/>
      <c r="C4" s="241"/>
      <c r="D4" s="242"/>
      <c r="E4" s="243"/>
      <c r="F4" s="243"/>
      <c r="G4" s="243"/>
      <c r="H4" s="243"/>
      <c r="I4" s="243"/>
      <c r="J4" s="243"/>
      <c r="K4" s="244">
        <f t="shared" si="0"/>
        <v>0</v>
      </c>
      <c r="L4" s="242"/>
    </row>
    <row r="5" spans="1:12" s="1" customFormat="1" ht="14.4" x14ac:dyDescent="0.3">
      <c r="A5" s="162">
        <v>4</v>
      </c>
      <c r="B5" s="241"/>
      <c r="C5" s="241"/>
      <c r="D5" s="242"/>
      <c r="E5" s="243"/>
      <c r="F5" s="243"/>
      <c r="G5" s="243"/>
      <c r="H5" s="243"/>
      <c r="I5" s="243"/>
      <c r="J5" s="243"/>
      <c r="K5" s="244">
        <f t="shared" si="0"/>
        <v>0</v>
      </c>
      <c r="L5" s="242"/>
    </row>
    <row r="6" spans="1:12" s="2" customFormat="1" ht="14.4" x14ac:dyDescent="0.3">
      <c r="A6" s="162">
        <v>5</v>
      </c>
      <c r="B6" s="241"/>
      <c r="C6" s="241"/>
      <c r="D6" s="242"/>
      <c r="E6" s="243"/>
      <c r="F6" s="243"/>
      <c r="G6" s="243"/>
      <c r="H6" s="243"/>
      <c r="I6" s="243"/>
      <c r="J6" s="243"/>
      <c r="K6" s="244">
        <f t="shared" si="0"/>
        <v>0</v>
      </c>
      <c r="L6" s="242"/>
    </row>
    <row r="7" spans="1:12" s="1" customFormat="1" ht="14.4" x14ac:dyDescent="0.3">
      <c r="A7" s="162">
        <v>6</v>
      </c>
      <c r="B7" s="241"/>
      <c r="C7" s="241"/>
      <c r="D7" s="242"/>
      <c r="E7" s="243"/>
      <c r="F7" s="243"/>
      <c r="G7" s="243"/>
      <c r="H7" s="243"/>
      <c r="I7" s="243"/>
      <c r="J7" s="243"/>
      <c r="K7" s="244">
        <f t="shared" si="0"/>
        <v>0</v>
      </c>
      <c r="L7" s="242"/>
    </row>
    <row r="8" spans="1:12" s="2" customFormat="1" ht="14.4" x14ac:dyDescent="0.3">
      <c r="A8" s="162">
        <v>7</v>
      </c>
      <c r="B8" s="241"/>
      <c r="C8" s="241"/>
      <c r="D8" s="242"/>
      <c r="E8" s="243"/>
      <c r="F8" s="243"/>
      <c r="G8" s="243"/>
      <c r="H8" s="243"/>
      <c r="I8" s="243"/>
      <c r="J8" s="243"/>
      <c r="K8" s="244">
        <f t="shared" si="0"/>
        <v>0</v>
      </c>
      <c r="L8" s="242"/>
    </row>
    <row r="9" spans="1:12" s="2" customFormat="1" ht="14.4" x14ac:dyDescent="0.3">
      <c r="A9" s="162">
        <v>8</v>
      </c>
      <c r="B9" s="241"/>
      <c r="C9" s="241"/>
      <c r="D9" s="242"/>
      <c r="E9" s="243"/>
      <c r="F9" s="243"/>
      <c r="G9" s="243"/>
      <c r="H9" s="243"/>
      <c r="I9" s="243"/>
      <c r="J9" s="243"/>
      <c r="K9" s="244">
        <f t="shared" si="0"/>
        <v>0</v>
      </c>
      <c r="L9" s="242"/>
    </row>
    <row r="10" spans="1:12" s="1" customFormat="1" ht="14.4" x14ac:dyDescent="0.3">
      <c r="A10" s="162">
        <v>9</v>
      </c>
      <c r="B10" s="241"/>
      <c r="C10" s="241"/>
      <c r="D10" s="242"/>
      <c r="E10" s="243"/>
      <c r="F10" s="243"/>
      <c r="G10" s="243"/>
      <c r="H10" s="243"/>
      <c r="I10" s="243"/>
      <c r="J10" s="243"/>
      <c r="K10" s="244">
        <f t="shared" si="0"/>
        <v>0</v>
      </c>
      <c r="L10" s="242"/>
    </row>
    <row r="11" spans="1:12" s="1" customFormat="1" ht="14.4" x14ac:dyDescent="0.3">
      <c r="A11" s="162">
        <v>10</v>
      </c>
      <c r="B11" s="241"/>
      <c r="C11" s="241"/>
      <c r="D11" s="242"/>
      <c r="E11" s="243"/>
      <c r="F11" s="243"/>
      <c r="G11" s="243"/>
      <c r="H11" s="243"/>
      <c r="I11" s="243"/>
      <c r="J11" s="243"/>
      <c r="K11" s="244">
        <f t="shared" si="0"/>
        <v>0</v>
      </c>
      <c r="L11" s="242"/>
    </row>
    <row r="12" spans="1:12" s="1" customFormat="1" ht="14.4" x14ac:dyDescent="0.3">
      <c r="A12" s="162">
        <v>11</v>
      </c>
      <c r="B12" s="241"/>
      <c r="C12" s="241"/>
      <c r="D12" s="242"/>
      <c r="E12" s="243"/>
      <c r="F12" s="243"/>
      <c r="G12" s="243"/>
      <c r="H12" s="243"/>
      <c r="I12" s="243"/>
      <c r="J12" s="243"/>
      <c r="K12" s="244">
        <f t="shared" si="0"/>
        <v>0</v>
      </c>
      <c r="L12" s="242"/>
    </row>
    <row r="13" spans="1:12" s="2" customFormat="1" ht="14.4" x14ac:dyDescent="0.3">
      <c r="A13" s="162">
        <v>12</v>
      </c>
      <c r="B13" s="241"/>
      <c r="C13" s="241"/>
      <c r="D13" s="242"/>
      <c r="E13" s="243"/>
      <c r="F13" s="243"/>
      <c r="G13" s="243"/>
      <c r="H13" s="243"/>
      <c r="I13" s="243"/>
      <c r="J13" s="243"/>
      <c r="K13" s="244">
        <f t="shared" si="0"/>
        <v>0</v>
      </c>
      <c r="L13" s="242"/>
    </row>
    <row r="14" spans="1:12" s="2" customFormat="1" ht="14.4" x14ac:dyDescent="0.3">
      <c r="A14" s="162">
        <v>13</v>
      </c>
      <c r="B14" s="241"/>
      <c r="C14" s="241"/>
      <c r="D14" s="242"/>
      <c r="E14" s="243"/>
      <c r="F14" s="243"/>
      <c r="G14" s="243"/>
      <c r="H14" s="243"/>
      <c r="I14" s="243"/>
      <c r="J14" s="243"/>
      <c r="K14" s="244">
        <f t="shared" si="0"/>
        <v>0</v>
      </c>
      <c r="L14" s="242"/>
    </row>
    <row r="15" spans="1:12" s="2" customFormat="1" ht="14.4" x14ac:dyDescent="0.3">
      <c r="A15" s="162">
        <v>14</v>
      </c>
      <c r="B15" s="241"/>
      <c r="C15" s="241"/>
      <c r="D15" s="242"/>
      <c r="E15" s="243"/>
      <c r="F15" s="243"/>
      <c r="G15" s="243"/>
      <c r="H15" s="243"/>
      <c r="I15" s="243"/>
      <c r="J15" s="243"/>
      <c r="K15" s="244">
        <f t="shared" si="0"/>
        <v>0</v>
      </c>
      <c r="L15" s="242"/>
    </row>
    <row r="16" spans="1:12" s="1" customFormat="1" ht="14.4" x14ac:dyDescent="0.3">
      <c r="A16" s="162">
        <v>15</v>
      </c>
      <c r="B16" s="241"/>
      <c r="C16" s="241"/>
      <c r="D16" s="242"/>
      <c r="E16" s="243"/>
      <c r="F16" s="243"/>
      <c r="G16" s="243"/>
      <c r="H16" s="243"/>
      <c r="I16" s="243"/>
      <c r="J16" s="243"/>
      <c r="K16" s="244">
        <f t="shared" si="0"/>
        <v>0</v>
      </c>
      <c r="L16" s="242"/>
    </row>
    <row r="17" spans="1:12" s="2" customFormat="1" ht="14.4" x14ac:dyDescent="0.3">
      <c r="A17" s="162">
        <v>16</v>
      </c>
      <c r="B17" s="241"/>
      <c r="C17" s="241"/>
      <c r="D17" s="242"/>
      <c r="E17" s="243"/>
      <c r="F17" s="243"/>
      <c r="G17" s="243"/>
      <c r="H17" s="243"/>
      <c r="I17" s="243"/>
      <c r="J17" s="243"/>
      <c r="K17" s="244">
        <f t="shared" si="0"/>
        <v>0</v>
      </c>
      <c r="L17" s="242"/>
    </row>
    <row r="18" spans="1:12" s="1" customFormat="1" ht="14.4" x14ac:dyDescent="0.3">
      <c r="A18" s="162">
        <v>17</v>
      </c>
      <c r="B18" s="241"/>
      <c r="C18" s="241"/>
      <c r="D18" s="242"/>
      <c r="E18" s="243"/>
      <c r="F18" s="243"/>
      <c r="G18" s="243"/>
      <c r="H18" s="243"/>
      <c r="I18" s="243"/>
      <c r="J18" s="243"/>
      <c r="K18" s="244">
        <f t="shared" si="0"/>
        <v>0</v>
      </c>
      <c r="L18" s="242"/>
    </row>
    <row r="19" spans="1:12" ht="14.4" x14ac:dyDescent="0.3">
      <c r="A19" s="162">
        <v>18</v>
      </c>
      <c r="B19" s="301"/>
      <c r="C19" s="301"/>
      <c r="D19" s="242"/>
      <c r="E19" s="243"/>
      <c r="F19" s="243"/>
      <c r="G19" s="243"/>
      <c r="H19" s="243"/>
      <c r="I19" s="243"/>
      <c r="J19" s="243"/>
      <c r="K19" s="244">
        <f t="shared" si="0"/>
        <v>0</v>
      </c>
      <c r="L19" s="242"/>
    </row>
    <row r="20" spans="1:12" s="2" customFormat="1" ht="14.4" x14ac:dyDescent="0.3">
      <c r="A20" s="162">
        <v>19</v>
      </c>
      <c r="B20" s="241"/>
      <c r="C20" s="241"/>
      <c r="D20" s="242"/>
      <c r="E20" s="243"/>
      <c r="F20" s="243"/>
      <c r="G20" s="243"/>
      <c r="H20" s="243"/>
      <c r="I20" s="243"/>
      <c r="J20" s="243"/>
      <c r="K20" s="244">
        <f t="shared" si="0"/>
        <v>0</v>
      </c>
      <c r="L20" s="242"/>
    </row>
    <row r="21" spans="1:12" ht="14.4" x14ac:dyDescent="0.3">
      <c r="A21" s="162">
        <v>20</v>
      </c>
      <c r="B21" s="241"/>
      <c r="C21" s="241"/>
      <c r="D21" s="242"/>
      <c r="E21" s="243"/>
      <c r="F21" s="243"/>
      <c r="G21" s="243"/>
      <c r="H21" s="243"/>
      <c r="I21" s="243"/>
      <c r="J21" s="243"/>
      <c r="K21" s="244">
        <f t="shared" si="0"/>
        <v>0</v>
      </c>
      <c r="L21" s="242"/>
    </row>
    <row r="22" spans="1:12" ht="14.4" x14ac:dyDescent="0.3">
      <c r="A22" s="162">
        <v>21</v>
      </c>
      <c r="B22" s="241"/>
      <c r="C22" s="241"/>
      <c r="D22" s="242"/>
      <c r="E22" s="243"/>
      <c r="F22" s="243"/>
      <c r="G22" s="243"/>
      <c r="H22" s="243"/>
      <c r="I22" s="243"/>
      <c r="J22" s="243"/>
      <c r="K22" s="244">
        <f t="shared" si="0"/>
        <v>0</v>
      </c>
      <c r="L22" s="242"/>
    </row>
    <row r="23" spans="1:12" s="2" customFormat="1" ht="14.4" x14ac:dyDescent="0.3">
      <c r="A23" s="162">
        <v>22</v>
      </c>
      <c r="B23" s="284"/>
      <c r="C23" s="284"/>
      <c r="D23" s="242"/>
      <c r="E23" s="243"/>
      <c r="F23" s="243"/>
      <c r="G23" s="243"/>
      <c r="H23" s="243"/>
      <c r="I23" s="243"/>
      <c r="J23" s="243"/>
      <c r="K23" s="244">
        <f t="shared" si="0"/>
        <v>0</v>
      </c>
      <c r="L23" s="242"/>
    </row>
    <row r="24" spans="1:12" s="2" customFormat="1" ht="14.4" x14ac:dyDescent="0.3">
      <c r="A24" s="162">
        <v>23</v>
      </c>
      <c r="B24" s="241"/>
      <c r="C24" s="241"/>
      <c r="D24" s="242"/>
      <c r="E24" s="243"/>
      <c r="F24" s="243"/>
      <c r="G24" s="243"/>
      <c r="H24" s="243"/>
      <c r="I24" s="243"/>
      <c r="J24" s="243"/>
      <c r="K24" s="244">
        <f t="shared" si="0"/>
        <v>0</v>
      </c>
      <c r="L24" s="242"/>
    </row>
    <row r="25" spans="1:12" ht="14.4" x14ac:dyDescent="0.3">
      <c r="A25" s="162">
        <v>24</v>
      </c>
      <c r="B25" s="241"/>
      <c r="C25" s="241"/>
      <c r="D25" s="242"/>
      <c r="E25" s="243"/>
      <c r="F25" s="243"/>
      <c r="G25" s="243"/>
      <c r="H25" s="243"/>
      <c r="I25" s="243"/>
      <c r="J25" s="243"/>
      <c r="K25" s="244">
        <f t="shared" si="0"/>
        <v>0</v>
      </c>
      <c r="L25" s="242"/>
    </row>
    <row r="26" spans="1:12" s="2" customFormat="1" ht="14.4" x14ac:dyDescent="0.3">
      <c r="A26" s="162">
        <v>25</v>
      </c>
      <c r="B26" s="241"/>
      <c r="C26" s="241"/>
      <c r="D26" s="242"/>
      <c r="E26" s="243"/>
      <c r="F26" s="243"/>
      <c r="G26" s="243"/>
      <c r="H26" s="243"/>
      <c r="I26" s="243"/>
      <c r="J26" s="243"/>
      <c r="K26" s="244">
        <f t="shared" si="0"/>
        <v>0</v>
      </c>
      <c r="L26" s="242"/>
    </row>
    <row r="27" spans="1:12" ht="14.4" x14ac:dyDescent="0.3">
      <c r="A27" s="162">
        <v>26</v>
      </c>
      <c r="B27" s="241"/>
      <c r="C27" s="241"/>
      <c r="D27" s="242"/>
      <c r="E27" s="243"/>
      <c r="F27" s="243"/>
      <c r="G27" s="243"/>
      <c r="H27" s="243"/>
      <c r="I27" s="243"/>
      <c r="J27" s="243"/>
      <c r="K27" s="244">
        <f t="shared" si="0"/>
        <v>0</v>
      </c>
      <c r="L27" s="242"/>
    </row>
    <row r="28" spans="1:12" ht="14.4" x14ac:dyDescent="0.3">
      <c r="A28" s="162">
        <v>27</v>
      </c>
      <c r="B28" s="241"/>
      <c r="C28" s="241"/>
      <c r="D28" s="242"/>
      <c r="E28" s="243"/>
      <c r="F28" s="243"/>
      <c r="G28" s="243"/>
      <c r="H28" s="243"/>
      <c r="I28" s="243"/>
      <c r="J28" s="243"/>
      <c r="K28" s="244">
        <f t="shared" si="0"/>
        <v>0</v>
      </c>
      <c r="L28" s="242"/>
    </row>
    <row r="29" spans="1:12" ht="14.4" x14ac:dyDescent="0.3">
      <c r="A29" s="162">
        <v>28</v>
      </c>
      <c r="B29" s="241"/>
      <c r="C29" s="241"/>
      <c r="D29" s="242"/>
      <c r="E29" s="243"/>
      <c r="F29" s="243"/>
      <c r="G29" s="243"/>
      <c r="H29" s="243"/>
      <c r="I29" s="243"/>
      <c r="J29" s="243"/>
      <c r="K29" s="244">
        <f t="shared" si="0"/>
        <v>0</v>
      </c>
      <c r="L29" s="242"/>
    </row>
    <row r="30" spans="1:12" ht="14.4" x14ac:dyDescent="0.3">
      <c r="A30" s="162">
        <v>29</v>
      </c>
      <c r="B30" s="241"/>
      <c r="C30" s="241"/>
      <c r="D30" s="242"/>
      <c r="E30" s="243"/>
      <c r="F30" s="243"/>
      <c r="G30" s="243"/>
      <c r="H30" s="243"/>
      <c r="I30" s="243"/>
      <c r="J30" s="243"/>
      <c r="K30" s="244">
        <f t="shared" si="0"/>
        <v>0</v>
      </c>
      <c r="L30" s="242"/>
    </row>
    <row r="31" spans="1:12" ht="14.4" x14ac:dyDescent="0.3">
      <c r="A31" s="162">
        <v>30</v>
      </c>
      <c r="B31" s="241"/>
      <c r="C31" s="241"/>
      <c r="D31" s="242"/>
      <c r="E31" s="243"/>
      <c r="F31" s="243"/>
      <c r="G31" s="243"/>
      <c r="H31" s="243"/>
      <c r="I31" s="243"/>
      <c r="J31" s="243"/>
      <c r="K31" s="244">
        <f t="shared" si="0"/>
        <v>0</v>
      </c>
      <c r="L31" s="242"/>
    </row>
    <row r="32" spans="1:12" ht="14.4" x14ac:dyDescent="0.3">
      <c r="A32" s="162">
        <v>31</v>
      </c>
      <c r="B32" s="241"/>
      <c r="C32" s="241"/>
      <c r="D32" s="242"/>
      <c r="E32" s="243"/>
      <c r="F32" s="243"/>
      <c r="G32" s="243"/>
      <c r="H32" s="243"/>
      <c r="I32" s="243"/>
      <c r="J32" s="243"/>
      <c r="K32" s="244">
        <f t="shared" si="0"/>
        <v>0</v>
      </c>
      <c r="L32" s="242"/>
    </row>
    <row r="33" spans="1:12" ht="14.4" x14ac:dyDescent="0.3">
      <c r="A33" s="162">
        <v>32</v>
      </c>
      <c r="B33" s="241"/>
      <c r="C33" s="241"/>
      <c r="D33" s="242"/>
      <c r="E33" s="243"/>
      <c r="F33" s="243"/>
      <c r="G33" s="243"/>
      <c r="H33" s="243"/>
      <c r="I33" s="243"/>
      <c r="J33" s="243"/>
      <c r="K33" s="244">
        <f t="shared" si="0"/>
        <v>0</v>
      </c>
      <c r="L33" s="242"/>
    </row>
    <row r="34" spans="1:12" ht="14.4" x14ac:dyDescent="0.3">
      <c r="A34" s="162">
        <v>33</v>
      </c>
      <c r="B34" s="241"/>
      <c r="C34" s="241"/>
      <c r="D34" s="242"/>
      <c r="E34" s="243"/>
      <c r="F34" s="243"/>
      <c r="G34" s="243"/>
      <c r="H34" s="243"/>
      <c r="I34" s="243"/>
      <c r="J34" s="243"/>
      <c r="K34" s="244">
        <f t="shared" si="0"/>
        <v>0</v>
      </c>
      <c r="L34" s="242"/>
    </row>
    <row r="35" spans="1:12" ht="14.4" x14ac:dyDescent="0.3">
      <c r="A35" s="162">
        <v>34</v>
      </c>
      <c r="B35" s="241"/>
      <c r="C35" s="241"/>
      <c r="D35" s="242"/>
      <c r="E35" s="243"/>
      <c r="F35" s="243"/>
      <c r="G35" s="243"/>
      <c r="H35" s="243"/>
      <c r="I35" s="243"/>
      <c r="J35" s="243"/>
      <c r="K35" s="244">
        <f t="shared" si="0"/>
        <v>0</v>
      </c>
      <c r="L35" s="242"/>
    </row>
    <row r="36" spans="1:12" ht="14.4" x14ac:dyDescent="0.3">
      <c r="A36" s="162">
        <v>35</v>
      </c>
      <c r="B36" s="241"/>
      <c r="C36" s="241"/>
      <c r="D36" s="242"/>
      <c r="E36" s="243"/>
      <c r="F36" s="243"/>
      <c r="G36" s="243"/>
      <c r="H36" s="243"/>
      <c r="I36" s="243"/>
      <c r="J36" s="243"/>
      <c r="K36" s="244">
        <f t="shared" si="0"/>
        <v>0</v>
      </c>
      <c r="L36" s="242"/>
    </row>
    <row r="37" spans="1:12" ht="14.4" x14ac:dyDescent="0.3">
      <c r="A37" s="162">
        <v>36</v>
      </c>
      <c r="B37" s="241"/>
      <c r="C37" s="241"/>
      <c r="D37" s="242"/>
      <c r="E37" s="243"/>
      <c r="F37" s="243"/>
      <c r="G37" s="243"/>
      <c r="H37" s="243"/>
      <c r="I37" s="243"/>
      <c r="J37" s="243"/>
      <c r="K37" s="244">
        <f t="shared" si="0"/>
        <v>0</v>
      </c>
      <c r="L37" s="242"/>
    </row>
    <row r="38" spans="1:12" ht="14.4" x14ac:dyDescent="0.3">
      <c r="A38" s="162">
        <v>37</v>
      </c>
      <c r="B38" s="241"/>
      <c r="C38" s="241"/>
      <c r="D38" s="242"/>
      <c r="E38" s="243"/>
      <c r="F38" s="243"/>
      <c r="G38" s="243"/>
      <c r="H38" s="243"/>
      <c r="I38" s="243"/>
      <c r="J38" s="243"/>
      <c r="K38" s="244">
        <f t="shared" si="0"/>
        <v>0</v>
      </c>
      <c r="L38" s="242"/>
    </row>
    <row r="39" spans="1:12" ht="14.4" x14ac:dyDescent="0.3">
      <c r="A39" s="162">
        <v>38</v>
      </c>
      <c r="B39" s="241"/>
      <c r="C39" s="241"/>
      <c r="D39" s="242"/>
      <c r="E39" s="243"/>
      <c r="F39" s="243"/>
      <c r="G39" s="243"/>
      <c r="H39" s="243"/>
      <c r="I39" s="243"/>
      <c r="J39" s="243"/>
      <c r="K39" s="244">
        <f t="shared" si="0"/>
        <v>0</v>
      </c>
      <c r="L39" s="242"/>
    </row>
    <row r="40" spans="1:12" ht="14.4" x14ac:dyDescent="0.3">
      <c r="A40" s="162">
        <v>39</v>
      </c>
      <c r="B40" s="241"/>
      <c r="C40" s="241"/>
      <c r="D40" s="242"/>
      <c r="E40" s="243"/>
      <c r="F40" s="243"/>
      <c r="G40" s="243"/>
      <c r="H40" s="243"/>
      <c r="I40" s="243"/>
      <c r="J40" s="243"/>
      <c r="K40" s="244">
        <f t="shared" si="0"/>
        <v>0</v>
      </c>
      <c r="L40" s="242"/>
    </row>
    <row r="41" spans="1:12" ht="14.4" x14ac:dyDescent="0.3">
      <c r="A41" s="162">
        <v>40</v>
      </c>
      <c r="B41" s="241"/>
      <c r="C41" s="241"/>
      <c r="D41" s="242"/>
      <c r="E41" s="243"/>
      <c r="F41" s="243"/>
      <c r="G41" s="243"/>
      <c r="H41" s="243"/>
      <c r="I41" s="243"/>
      <c r="J41" s="243"/>
      <c r="K41" s="244">
        <f t="shared" si="0"/>
        <v>0</v>
      </c>
      <c r="L41" s="242"/>
    </row>
    <row r="42" spans="1:12" ht="14.4" x14ac:dyDescent="0.3">
      <c r="A42" s="162">
        <v>41</v>
      </c>
      <c r="B42" s="241"/>
      <c r="C42" s="241"/>
      <c r="D42" s="242"/>
      <c r="E42" s="243"/>
      <c r="F42" s="243"/>
      <c r="G42" s="243"/>
      <c r="H42" s="243"/>
      <c r="I42" s="243"/>
      <c r="J42" s="243"/>
      <c r="K42" s="244">
        <f t="shared" si="0"/>
        <v>0</v>
      </c>
      <c r="L42" s="242"/>
    </row>
    <row r="43" spans="1:12" ht="14.4" x14ac:dyDescent="0.3">
      <c r="A43" s="162">
        <v>42</v>
      </c>
      <c r="B43" s="241"/>
      <c r="C43" s="241"/>
      <c r="D43" s="242"/>
      <c r="E43" s="243"/>
      <c r="F43" s="243"/>
      <c r="G43" s="243"/>
      <c r="H43" s="243"/>
      <c r="I43" s="243"/>
      <c r="J43" s="243"/>
      <c r="K43" s="244">
        <f t="shared" si="0"/>
        <v>0</v>
      </c>
      <c r="L43" s="242"/>
    </row>
    <row r="44" spans="1:12" ht="14.4" x14ac:dyDescent="0.3">
      <c r="A44" s="162">
        <v>43</v>
      </c>
      <c r="B44" s="241"/>
      <c r="C44" s="241"/>
      <c r="D44" s="242"/>
      <c r="E44" s="243"/>
      <c r="F44" s="243"/>
      <c r="G44" s="243"/>
      <c r="H44" s="243"/>
      <c r="I44" s="243"/>
      <c r="J44" s="243"/>
      <c r="K44" s="244">
        <f t="shared" si="0"/>
        <v>0</v>
      </c>
      <c r="L44" s="242"/>
    </row>
    <row r="45" spans="1:12" ht="14.4" x14ac:dyDescent="0.3">
      <c r="A45" s="162">
        <v>44</v>
      </c>
      <c r="B45" s="241"/>
      <c r="C45" s="241"/>
      <c r="D45" s="242"/>
      <c r="E45" s="243"/>
      <c r="F45" s="243"/>
      <c r="G45" s="243"/>
      <c r="H45" s="243"/>
      <c r="I45" s="243"/>
      <c r="J45" s="243"/>
      <c r="K45" s="244">
        <f t="shared" si="0"/>
        <v>0</v>
      </c>
      <c r="L45" s="242"/>
    </row>
    <row r="46" spans="1:12" ht="14.4" x14ac:dyDescent="0.3">
      <c r="A46" s="162">
        <v>45</v>
      </c>
      <c r="B46" s="241"/>
      <c r="C46" s="241"/>
      <c r="D46" s="242"/>
      <c r="E46" s="243"/>
      <c r="F46" s="243"/>
      <c r="G46" s="243"/>
      <c r="H46" s="243"/>
      <c r="I46" s="243"/>
      <c r="J46" s="243"/>
      <c r="K46" s="244">
        <f t="shared" si="0"/>
        <v>0</v>
      </c>
      <c r="L46" s="242"/>
    </row>
    <row r="47" spans="1:12" ht="14.4" x14ac:dyDescent="0.3">
      <c r="A47" s="162">
        <v>46</v>
      </c>
      <c r="B47" s="241"/>
      <c r="C47" s="241"/>
      <c r="D47" s="242"/>
      <c r="E47" s="243"/>
      <c r="F47" s="243"/>
      <c r="G47" s="243"/>
      <c r="H47" s="243"/>
      <c r="I47" s="243"/>
      <c r="J47" s="243"/>
      <c r="K47" s="244">
        <f t="shared" si="0"/>
        <v>0</v>
      </c>
      <c r="L47" s="242"/>
    </row>
    <row r="48" spans="1:12" ht="14.4" x14ac:dyDescent="0.3">
      <c r="A48" s="162">
        <v>47</v>
      </c>
      <c r="B48" s="241"/>
      <c r="C48" s="241"/>
      <c r="D48" s="242"/>
      <c r="E48" s="243"/>
      <c r="F48" s="243"/>
      <c r="G48" s="243"/>
      <c r="H48" s="243"/>
      <c r="I48" s="243"/>
      <c r="J48" s="243"/>
      <c r="K48" s="244">
        <f t="shared" si="0"/>
        <v>0</v>
      </c>
      <c r="L48" s="242"/>
    </row>
    <row r="49" spans="1:12" ht="14.4" x14ac:dyDescent="0.3">
      <c r="A49" s="162">
        <v>48</v>
      </c>
      <c r="B49" s="241"/>
      <c r="C49" s="241"/>
      <c r="D49" s="242"/>
      <c r="E49" s="243"/>
      <c r="F49" s="243"/>
      <c r="G49" s="243"/>
      <c r="H49" s="243"/>
      <c r="I49" s="243"/>
      <c r="J49" s="243"/>
      <c r="K49" s="244">
        <f t="shared" si="0"/>
        <v>0</v>
      </c>
      <c r="L49" s="242"/>
    </row>
    <row r="50" spans="1:12" ht="14.4" x14ac:dyDescent="0.3">
      <c r="A50" s="162">
        <v>49</v>
      </c>
      <c r="B50" s="241"/>
      <c r="C50" s="241"/>
      <c r="D50" s="242"/>
      <c r="E50" s="243"/>
      <c r="F50" s="243"/>
      <c r="G50" s="243"/>
      <c r="H50" s="243"/>
      <c r="I50" s="243"/>
      <c r="J50" s="243"/>
      <c r="K50" s="244">
        <f t="shared" si="0"/>
        <v>0</v>
      </c>
      <c r="L50" s="242"/>
    </row>
    <row r="51" spans="1:12" ht="14.4" x14ac:dyDescent="0.3">
      <c r="A51" s="162">
        <v>50</v>
      </c>
      <c r="B51" s="241"/>
      <c r="C51" s="241"/>
      <c r="D51" s="242"/>
      <c r="E51" s="243"/>
      <c r="F51" s="243"/>
      <c r="G51" s="243"/>
      <c r="H51" s="243"/>
      <c r="I51" s="243"/>
      <c r="J51" s="243"/>
      <c r="K51" s="244">
        <f t="shared" si="0"/>
        <v>0</v>
      </c>
      <c r="L51" s="242"/>
    </row>
    <row r="52" spans="1:12" ht="14.4" x14ac:dyDescent="0.3">
      <c r="A52" s="162">
        <v>51</v>
      </c>
      <c r="B52" s="241"/>
      <c r="C52" s="241"/>
      <c r="D52" s="242"/>
      <c r="E52" s="243"/>
      <c r="F52" s="243"/>
      <c r="G52" s="243"/>
      <c r="H52" s="243"/>
      <c r="I52" s="243"/>
      <c r="J52" s="243"/>
      <c r="K52" s="244">
        <f t="shared" si="0"/>
        <v>0</v>
      </c>
      <c r="L52" s="242"/>
    </row>
    <row r="53" spans="1:12" ht="14.4" x14ac:dyDescent="0.3">
      <c r="A53" s="162">
        <v>52</v>
      </c>
      <c r="B53" s="241"/>
      <c r="C53" s="241"/>
      <c r="D53" s="242"/>
      <c r="E53" s="243"/>
      <c r="F53" s="243"/>
      <c r="G53" s="243"/>
      <c r="H53" s="243"/>
      <c r="I53" s="243"/>
      <c r="J53" s="243"/>
      <c r="K53" s="244">
        <f t="shared" si="0"/>
        <v>0</v>
      </c>
      <c r="L53" s="242"/>
    </row>
    <row r="54" spans="1:12" ht="14.4" x14ac:dyDescent="0.3">
      <c r="A54" s="162">
        <v>53</v>
      </c>
      <c r="B54" s="241"/>
      <c r="C54" s="241"/>
      <c r="D54" s="242"/>
      <c r="E54" s="243"/>
      <c r="F54" s="243"/>
      <c r="G54" s="243"/>
      <c r="H54" s="243"/>
      <c r="I54" s="243"/>
      <c r="J54" s="243"/>
      <c r="K54" s="244">
        <f t="shared" si="0"/>
        <v>0</v>
      </c>
      <c r="L54" s="242"/>
    </row>
    <row r="55" spans="1:12" ht="15" thickBot="1" x14ac:dyDescent="0.35">
      <c r="A55" s="182">
        <v>54</v>
      </c>
      <c r="B55" s="259"/>
      <c r="C55" s="259"/>
      <c r="D55" s="249"/>
      <c r="E55" s="250"/>
      <c r="F55" s="250"/>
      <c r="G55" s="250"/>
      <c r="H55" s="250"/>
      <c r="I55" s="250"/>
      <c r="J55" s="250"/>
      <c r="K55" s="251">
        <f t="shared" si="0"/>
        <v>0</v>
      </c>
      <c r="L55" s="249"/>
    </row>
  </sheetData>
  <sheetProtection algorithmName="SHA-512" hashValue="fedVsxJL7p+30oSNIvqaHTUXaSQKENqhjxgI/yybqw9knfdTWjazMMkfWweQGgstg5qtZnhlK8blKrlH1iFD6Q==" saltValue="o8zD5sazkqb+jlcwzeyYUg==" spinCount="100000" sheet="1" objects="1" scenarios="1"/>
  <sortState xmlns:xlrd2="http://schemas.microsoft.com/office/spreadsheetml/2017/richdata2" ref="A3:C18">
    <sortCondition ref="A3:A18"/>
  </sortState>
  <printOptions gridLines="1"/>
  <pageMargins left="0.25" right="0.25" top="0.75" bottom="0.75" header="0.3" footer="0.3"/>
  <pageSetup scale="95" orientation="landscape" horizontalDpi="4294967293" r:id="rId1"/>
  <headerFooter>
    <oddHeader>&amp;C&amp;"Cambria,Bold"Intermediate Day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A1:L55"/>
  <sheetViews>
    <sheetView zoomScaleNormal="100" workbookViewId="0">
      <pane ySplit="1" topLeftCell="A2" activePane="bottomLeft" state="frozen"/>
      <selection pane="bottomLeft" activeCell="B2" sqref="B2:C18"/>
    </sheetView>
  </sheetViews>
  <sheetFormatPr defaultRowHeight="13.8" x14ac:dyDescent="0.25"/>
  <cols>
    <col min="1" max="1" width="3.796875" customWidth="1"/>
    <col min="2" max="2" width="18.3984375" style="5" customWidth="1"/>
    <col min="3" max="3" width="13" style="5" customWidth="1"/>
    <col min="4" max="4" width="8.19921875" style="104" customWidth="1"/>
    <col min="5" max="5" width="8.69921875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4" customWidth="1"/>
  </cols>
  <sheetData>
    <row r="1" spans="1:12" s="158" customFormat="1" ht="14.4" x14ac:dyDescent="0.3">
      <c r="A1" s="303"/>
      <c r="B1" s="178" t="s">
        <v>0</v>
      </c>
      <c r="C1" s="178" t="s">
        <v>1</v>
      </c>
      <c r="D1" s="179" t="s">
        <v>2</v>
      </c>
      <c r="E1" s="178" t="s">
        <v>3</v>
      </c>
      <c r="F1" s="178" t="s">
        <v>4</v>
      </c>
      <c r="G1" s="178" t="s">
        <v>5</v>
      </c>
      <c r="H1" s="178" t="s">
        <v>6</v>
      </c>
      <c r="I1" s="178" t="s">
        <v>7</v>
      </c>
      <c r="J1" s="178" t="s">
        <v>28</v>
      </c>
      <c r="K1" s="304" t="s">
        <v>8</v>
      </c>
      <c r="L1" s="179" t="s">
        <v>9</v>
      </c>
    </row>
    <row r="2" spans="1:12" s="2" customFormat="1" ht="14.4" x14ac:dyDescent="0.3">
      <c r="A2" s="306">
        <v>1</v>
      </c>
      <c r="B2" s="308"/>
      <c r="C2" s="308"/>
      <c r="D2" s="216"/>
      <c r="E2" s="217"/>
      <c r="F2" s="217"/>
      <c r="G2" s="217"/>
      <c r="H2" s="217"/>
      <c r="I2" s="217"/>
      <c r="J2" s="217"/>
      <c r="K2" s="309">
        <f t="shared" ref="K2:K19" si="0">SUM(E2:J2)</f>
        <v>0</v>
      </c>
      <c r="L2" s="216"/>
    </row>
    <row r="3" spans="1:12" s="2" customFormat="1" ht="14.4" x14ac:dyDescent="0.3">
      <c r="A3" s="306">
        <v>2</v>
      </c>
      <c r="B3" s="308"/>
      <c r="C3" s="308"/>
      <c r="D3" s="216"/>
      <c r="E3" s="217"/>
      <c r="F3" s="217"/>
      <c r="G3" s="217"/>
      <c r="H3" s="217"/>
      <c r="I3" s="217"/>
      <c r="J3" s="217"/>
      <c r="K3" s="309">
        <f t="shared" si="0"/>
        <v>0</v>
      </c>
      <c r="L3" s="216"/>
    </row>
    <row r="4" spans="1:12" s="2" customFormat="1" ht="14.4" x14ac:dyDescent="0.3">
      <c r="A4" s="306">
        <v>3</v>
      </c>
      <c r="B4" s="308"/>
      <c r="C4" s="308"/>
      <c r="D4" s="312"/>
      <c r="E4" s="310"/>
      <c r="F4" s="310"/>
      <c r="G4" s="310"/>
      <c r="H4" s="310"/>
      <c r="I4" s="310"/>
      <c r="J4" s="310"/>
      <c r="K4" s="311">
        <f t="shared" si="0"/>
        <v>0</v>
      </c>
      <c r="L4" s="312"/>
    </row>
    <row r="5" spans="1:12" s="1" customFormat="1" ht="14.4" x14ac:dyDescent="0.3">
      <c r="A5" s="306">
        <v>4</v>
      </c>
      <c r="B5" s="308"/>
      <c r="C5" s="308"/>
      <c r="D5" s="216"/>
      <c r="E5" s="217"/>
      <c r="F5" s="217"/>
      <c r="G5" s="217"/>
      <c r="H5" s="217"/>
      <c r="I5" s="217"/>
      <c r="J5" s="217"/>
      <c r="K5" s="309">
        <f t="shared" si="0"/>
        <v>0</v>
      </c>
      <c r="L5" s="216"/>
    </row>
    <row r="6" spans="1:12" s="2" customFormat="1" ht="14.4" x14ac:dyDescent="0.3">
      <c r="A6" s="306">
        <v>5</v>
      </c>
      <c r="B6" s="308"/>
      <c r="C6" s="308"/>
      <c r="D6" s="216"/>
      <c r="E6" s="217"/>
      <c r="F6" s="217"/>
      <c r="G6" s="217"/>
      <c r="H6" s="217"/>
      <c r="I6" s="217"/>
      <c r="J6" s="217"/>
      <c r="K6" s="309">
        <f t="shared" si="0"/>
        <v>0</v>
      </c>
      <c r="L6" s="216"/>
    </row>
    <row r="7" spans="1:12" ht="14.4" x14ac:dyDescent="0.3">
      <c r="A7" s="306">
        <v>6</v>
      </c>
      <c r="B7" s="308"/>
      <c r="C7" s="308"/>
      <c r="D7" s="216"/>
      <c r="E7" s="217"/>
      <c r="F7" s="217"/>
      <c r="G7" s="217"/>
      <c r="H7" s="217"/>
      <c r="I7" s="217"/>
      <c r="J7" s="217"/>
      <c r="K7" s="309">
        <f>SUM(E7:J7)</f>
        <v>0</v>
      </c>
      <c r="L7" s="216"/>
    </row>
    <row r="8" spans="1:12" s="1" customFormat="1" ht="14.4" x14ac:dyDescent="0.3">
      <c r="A8" s="306">
        <v>7</v>
      </c>
      <c r="B8" s="308"/>
      <c r="C8" s="308"/>
      <c r="D8" s="216"/>
      <c r="E8" s="217"/>
      <c r="F8" s="217"/>
      <c r="G8" s="217"/>
      <c r="H8" s="217"/>
      <c r="I8" s="217"/>
      <c r="J8" s="217"/>
      <c r="K8" s="309">
        <f t="shared" si="0"/>
        <v>0</v>
      </c>
      <c r="L8" s="216"/>
    </row>
    <row r="9" spans="1:12" s="1" customFormat="1" ht="14.4" x14ac:dyDescent="0.3">
      <c r="A9" s="306">
        <v>8</v>
      </c>
      <c r="B9" s="308"/>
      <c r="C9" s="308"/>
      <c r="D9" s="216"/>
      <c r="E9" s="217"/>
      <c r="F9" s="217"/>
      <c r="G9" s="217"/>
      <c r="H9" s="217"/>
      <c r="I9" s="217"/>
      <c r="J9" s="217"/>
      <c r="K9" s="309">
        <f t="shared" si="0"/>
        <v>0</v>
      </c>
      <c r="L9" s="216"/>
    </row>
    <row r="10" spans="1:12" s="2" customFormat="1" ht="14.4" x14ac:dyDescent="0.3">
      <c r="A10" s="306">
        <v>9</v>
      </c>
      <c r="B10" s="308"/>
      <c r="C10" s="308"/>
      <c r="D10" s="216"/>
      <c r="E10" s="217"/>
      <c r="F10" s="217"/>
      <c r="G10" s="217"/>
      <c r="H10" s="217"/>
      <c r="I10" s="217"/>
      <c r="J10" s="217"/>
      <c r="K10" s="309">
        <f t="shared" si="0"/>
        <v>0</v>
      </c>
      <c r="L10" s="216"/>
    </row>
    <row r="11" spans="1:12" s="2" customFormat="1" ht="14.4" x14ac:dyDescent="0.3">
      <c r="A11" s="306">
        <v>10</v>
      </c>
      <c r="B11" s="308"/>
      <c r="C11" s="308"/>
      <c r="D11" s="216"/>
      <c r="E11" s="217"/>
      <c r="F11" s="217"/>
      <c r="G11" s="217"/>
      <c r="H11" s="217"/>
      <c r="I11" s="217"/>
      <c r="J11" s="217"/>
      <c r="K11" s="309">
        <f t="shared" si="0"/>
        <v>0</v>
      </c>
      <c r="L11" s="216"/>
    </row>
    <row r="12" spans="1:12" s="2" customFormat="1" ht="14.4" x14ac:dyDescent="0.3">
      <c r="A12" s="306">
        <v>11</v>
      </c>
      <c r="B12" s="308"/>
      <c r="C12" s="308"/>
      <c r="D12" s="216"/>
      <c r="E12" s="217"/>
      <c r="F12" s="217"/>
      <c r="G12" s="217"/>
      <c r="H12" s="217"/>
      <c r="I12" s="217"/>
      <c r="J12" s="217"/>
      <c r="K12" s="309">
        <f t="shared" si="0"/>
        <v>0</v>
      </c>
      <c r="L12" s="216"/>
    </row>
    <row r="13" spans="1:12" s="2" customFormat="1" ht="14.4" x14ac:dyDescent="0.3">
      <c r="A13" s="306">
        <v>12</v>
      </c>
      <c r="B13" s="308"/>
      <c r="C13" s="308"/>
      <c r="D13" s="216"/>
      <c r="E13" s="217"/>
      <c r="F13" s="217"/>
      <c r="G13" s="217"/>
      <c r="H13" s="217"/>
      <c r="I13" s="217"/>
      <c r="J13" s="217"/>
      <c r="K13" s="309">
        <f t="shared" si="0"/>
        <v>0</v>
      </c>
      <c r="L13" s="216"/>
    </row>
    <row r="14" spans="1:12" s="2" customFormat="1" ht="14.4" x14ac:dyDescent="0.3">
      <c r="A14" s="306">
        <v>13</v>
      </c>
      <c r="B14" s="308"/>
      <c r="C14" s="308"/>
      <c r="D14" s="216"/>
      <c r="E14" s="217"/>
      <c r="F14" s="217"/>
      <c r="G14" s="217"/>
      <c r="H14" s="217"/>
      <c r="I14" s="217"/>
      <c r="J14" s="217"/>
      <c r="K14" s="309">
        <f>SUM(E14:J14)</f>
        <v>0</v>
      </c>
      <c r="L14" s="216"/>
    </row>
    <row r="15" spans="1:12" s="1" customFormat="1" ht="14.4" x14ac:dyDescent="0.3">
      <c r="A15" s="306">
        <v>14</v>
      </c>
      <c r="B15" s="308"/>
      <c r="C15" s="308"/>
      <c r="D15" s="216"/>
      <c r="E15" s="217"/>
      <c r="F15" s="217"/>
      <c r="G15" s="217"/>
      <c r="H15" s="217"/>
      <c r="I15" s="217"/>
      <c r="J15" s="217"/>
      <c r="K15" s="309">
        <f t="shared" si="0"/>
        <v>0</v>
      </c>
      <c r="L15" s="216"/>
    </row>
    <row r="16" spans="1:12" ht="14.4" x14ac:dyDescent="0.3">
      <c r="A16" s="306">
        <v>15</v>
      </c>
      <c r="B16" s="308"/>
      <c r="C16" s="308"/>
      <c r="D16" s="312"/>
      <c r="E16" s="310"/>
      <c r="F16" s="310"/>
      <c r="G16" s="310"/>
      <c r="H16" s="310"/>
      <c r="I16" s="310"/>
      <c r="J16" s="310"/>
      <c r="K16" s="311">
        <f t="shared" si="0"/>
        <v>0</v>
      </c>
      <c r="L16" s="312"/>
    </row>
    <row r="17" spans="1:12" ht="14.4" x14ac:dyDescent="0.3">
      <c r="A17" s="306">
        <v>16</v>
      </c>
      <c r="B17" s="308"/>
      <c r="C17" s="308"/>
      <c r="D17" s="216"/>
      <c r="E17" s="217"/>
      <c r="F17" s="217"/>
      <c r="G17" s="217"/>
      <c r="H17" s="217"/>
      <c r="I17" s="217"/>
      <c r="J17" s="217"/>
      <c r="K17" s="309">
        <f t="shared" si="0"/>
        <v>0</v>
      </c>
      <c r="L17" s="216"/>
    </row>
    <row r="18" spans="1:12" ht="14.4" x14ac:dyDescent="0.3">
      <c r="A18" s="306">
        <v>17</v>
      </c>
      <c r="B18" s="308"/>
      <c r="C18" s="308"/>
      <c r="D18" s="216"/>
      <c r="E18" s="217"/>
      <c r="F18" s="217"/>
      <c r="G18" s="217"/>
      <c r="H18" s="217"/>
      <c r="I18" s="217"/>
      <c r="J18" s="217"/>
      <c r="K18" s="309">
        <f t="shared" si="0"/>
        <v>0</v>
      </c>
      <c r="L18" s="216"/>
    </row>
    <row r="19" spans="1:12" s="1" customFormat="1" ht="14.4" x14ac:dyDescent="0.3">
      <c r="A19" s="306">
        <v>18</v>
      </c>
      <c r="B19" s="313"/>
      <c r="C19" s="313"/>
      <c r="D19" s="216"/>
      <c r="E19" s="217"/>
      <c r="F19" s="217"/>
      <c r="G19" s="217"/>
      <c r="H19" s="217"/>
      <c r="I19" s="217"/>
      <c r="J19" s="217"/>
      <c r="K19" s="309">
        <f t="shared" si="0"/>
        <v>0</v>
      </c>
      <c r="L19" s="216"/>
    </row>
    <row r="20" spans="1:12" ht="14.4" x14ac:dyDescent="0.3">
      <c r="A20" s="306">
        <v>19</v>
      </c>
      <c r="B20" s="308"/>
      <c r="C20" s="308"/>
      <c r="D20" s="216"/>
      <c r="E20" s="217"/>
      <c r="F20" s="217"/>
      <c r="G20" s="217"/>
      <c r="H20" s="217"/>
      <c r="I20" s="217"/>
      <c r="J20" s="217"/>
      <c r="K20" s="309">
        <f t="shared" ref="K20:K31" si="1">SUM(E20:J20)</f>
        <v>0</v>
      </c>
      <c r="L20" s="216"/>
    </row>
    <row r="21" spans="1:12" s="2" customFormat="1" ht="14.4" x14ac:dyDescent="0.3">
      <c r="A21" s="306">
        <v>20</v>
      </c>
      <c r="B21" s="313"/>
      <c r="C21" s="313"/>
      <c r="D21" s="216"/>
      <c r="E21" s="217"/>
      <c r="F21" s="217"/>
      <c r="G21" s="217"/>
      <c r="H21" s="217"/>
      <c r="I21" s="217"/>
      <c r="J21" s="217"/>
      <c r="K21" s="309">
        <f t="shared" si="1"/>
        <v>0</v>
      </c>
      <c r="L21" s="216"/>
    </row>
    <row r="22" spans="1:12" ht="14.4" x14ac:dyDescent="0.3">
      <c r="A22" s="306">
        <v>21</v>
      </c>
      <c r="B22" s="308"/>
      <c r="C22" s="308"/>
      <c r="D22" s="216"/>
      <c r="E22" s="217"/>
      <c r="F22" s="217"/>
      <c r="G22" s="217"/>
      <c r="H22" s="217"/>
      <c r="I22" s="217"/>
      <c r="J22" s="217"/>
      <c r="K22" s="309">
        <f t="shared" si="1"/>
        <v>0</v>
      </c>
      <c r="L22" s="216"/>
    </row>
    <row r="23" spans="1:12" s="2" customFormat="1" ht="14.4" x14ac:dyDescent="0.3">
      <c r="A23" s="306">
        <v>22</v>
      </c>
      <c r="B23" s="308"/>
      <c r="C23" s="308"/>
      <c r="D23" s="216"/>
      <c r="E23" s="217"/>
      <c r="F23" s="217"/>
      <c r="G23" s="217"/>
      <c r="H23" s="217"/>
      <c r="I23" s="217"/>
      <c r="J23" s="217"/>
      <c r="K23" s="309">
        <f t="shared" si="1"/>
        <v>0</v>
      </c>
      <c r="L23" s="216"/>
    </row>
    <row r="24" spans="1:12" ht="14.4" x14ac:dyDescent="0.3">
      <c r="A24" s="306">
        <v>23</v>
      </c>
      <c r="B24" s="308"/>
      <c r="C24" s="308"/>
      <c r="D24" s="216"/>
      <c r="E24" s="217"/>
      <c r="F24" s="217"/>
      <c r="G24" s="217"/>
      <c r="H24" s="217"/>
      <c r="I24" s="217"/>
      <c r="J24" s="217"/>
      <c r="K24" s="309">
        <f t="shared" si="1"/>
        <v>0</v>
      </c>
      <c r="L24" s="216"/>
    </row>
    <row r="25" spans="1:12" ht="14.4" x14ac:dyDescent="0.3">
      <c r="A25" s="306">
        <v>24</v>
      </c>
      <c r="B25" s="308"/>
      <c r="C25" s="308"/>
      <c r="D25" s="216"/>
      <c r="E25" s="217"/>
      <c r="F25" s="217"/>
      <c r="G25" s="217"/>
      <c r="H25" s="217"/>
      <c r="I25" s="217"/>
      <c r="J25" s="217"/>
      <c r="K25" s="309">
        <f t="shared" si="1"/>
        <v>0</v>
      </c>
      <c r="L25" s="216"/>
    </row>
    <row r="26" spans="1:12" ht="14.4" x14ac:dyDescent="0.3">
      <c r="A26" s="306">
        <v>25</v>
      </c>
      <c r="B26" s="308"/>
      <c r="C26" s="308"/>
      <c r="D26" s="216"/>
      <c r="E26" s="217"/>
      <c r="F26" s="217"/>
      <c r="G26" s="217"/>
      <c r="H26" s="217"/>
      <c r="I26" s="217"/>
      <c r="J26" s="217"/>
      <c r="K26" s="309">
        <f t="shared" si="1"/>
        <v>0</v>
      </c>
      <c r="L26" s="216"/>
    </row>
    <row r="27" spans="1:12" ht="14.4" x14ac:dyDescent="0.3">
      <c r="A27" s="306">
        <v>26</v>
      </c>
      <c r="B27" s="308"/>
      <c r="C27" s="308"/>
      <c r="D27" s="216"/>
      <c r="E27" s="217"/>
      <c r="F27" s="217"/>
      <c r="G27" s="217"/>
      <c r="H27" s="217"/>
      <c r="I27" s="217"/>
      <c r="J27" s="217"/>
      <c r="K27" s="309">
        <f t="shared" si="1"/>
        <v>0</v>
      </c>
      <c r="L27" s="216"/>
    </row>
    <row r="28" spans="1:12" s="4" customFormat="1" ht="14.4" x14ac:dyDescent="0.3">
      <c r="A28" s="306">
        <v>27</v>
      </c>
      <c r="B28" s="308"/>
      <c r="C28" s="308"/>
      <c r="D28" s="312"/>
      <c r="E28" s="310"/>
      <c r="F28" s="310"/>
      <c r="G28" s="310"/>
      <c r="H28" s="310"/>
      <c r="I28" s="310"/>
      <c r="J28" s="310"/>
      <c r="K28" s="311">
        <f>SUM(E28:J28)</f>
        <v>0</v>
      </c>
      <c r="L28" s="312"/>
    </row>
    <row r="29" spans="1:12" ht="14.4" x14ac:dyDescent="0.3">
      <c r="A29" s="306">
        <v>28</v>
      </c>
      <c r="B29" s="308"/>
      <c r="C29" s="308"/>
      <c r="D29" s="216"/>
      <c r="E29" s="217"/>
      <c r="F29" s="217"/>
      <c r="G29" s="217"/>
      <c r="H29" s="217"/>
      <c r="I29" s="217"/>
      <c r="J29" s="217"/>
      <c r="K29" s="309">
        <f t="shared" si="1"/>
        <v>0</v>
      </c>
      <c r="L29" s="216"/>
    </row>
    <row r="30" spans="1:12" ht="14.4" x14ac:dyDescent="0.3">
      <c r="A30" s="306">
        <v>29</v>
      </c>
      <c r="B30" s="308"/>
      <c r="C30" s="308"/>
      <c r="D30" s="216"/>
      <c r="E30" s="217"/>
      <c r="F30" s="217"/>
      <c r="G30" s="217"/>
      <c r="H30" s="217"/>
      <c r="I30" s="217"/>
      <c r="J30" s="217"/>
      <c r="K30" s="309">
        <f t="shared" si="1"/>
        <v>0</v>
      </c>
      <c r="L30" s="216"/>
    </row>
    <row r="31" spans="1:12" ht="14.4" x14ac:dyDescent="0.3">
      <c r="A31" s="306">
        <v>30</v>
      </c>
      <c r="B31" s="308"/>
      <c r="C31" s="308"/>
      <c r="D31" s="216"/>
      <c r="E31" s="217"/>
      <c r="F31" s="217"/>
      <c r="G31" s="217"/>
      <c r="H31" s="217"/>
      <c r="I31" s="217"/>
      <c r="J31" s="217"/>
      <c r="K31" s="309">
        <f t="shared" si="1"/>
        <v>0</v>
      </c>
      <c r="L31" s="216"/>
    </row>
    <row r="32" spans="1:12" ht="14.4" x14ac:dyDescent="0.3">
      <c r="A32" s="306">
        <v>31</v>
      </c>
      <c r="B32" s="308"/>
      <c r="C32" s="308"/>
      <c r="D32" s="216"/>
      <c r="E32" s="217"/>
      <c r="F32" s="217"/>
      <c r="G32" s="217"/>
      <c r="H32" s="217"/>
      <c r="I32" s="217"/>
      <c r="J32" s="217"/>
      <c r="K32" s="309">
        <f t="shared" ref="K32:K55" si="2">SUM(E32:J32)</f>
        <v>0</v>
      </c>
      <c r="L32" s="216"/>
    </row>
    <row r="33" spans="1:12" ht="14.4" x14ac:dyDescent="0.3">
      <c r="A33" s="306">
        <v>32</v>
      </c>
      <c r="B33" s="308"/>
      <c r="C33" s="308"/>
      <c r="D33" s="216"/>
      <c r="E33" s="217"/>
      <c r="F33" s="217"/>
      <c r="G33" s="217"/>
      <c r="H33" s="217"/>
      <c r="I33" s="217"/>
      <c r="J33" s="217"/>
      <c r="K33" s="309">
        <f t="shared" si="2"/>
        <v>0</v>
      </c>
      <c r="L33" s="216"/>
    </row>
    <row r="34" spans="1:12" ht="14.4" x14ac:dyDescent="0.3">
      <c r="A34" s="306">
        <v>33</v>
      </c>
      <c r="B34" s="308"/>
      <c r="C34" s="308"/>
      <c r="D34" s="216"/>
      <c r="E34" s="217"/>
      <c r="F34" s="217"/>
      <c r="G34" s="217"/>
      <c r="H34" s="217"/>
      <c r="I34" s="217"/>
      <c r="J34" s="217"/>
      <c r="K34" s="309">
        <f t="shared" si="2"/>
        <v>0</v>
      </c>
      <c r="L34" s="216"/>
    </row>
    <row r="35" spans="1:12" ht="14.4" x14ac:dyDescent="0.3">
      <c r="A35" s="306">
        <v>34</v>
      </c>
      <c r="B35" s="308"/>
      <c r="C35" s="308"/>
      <c r="D35" s="216"/>
      <c r="E35" s="217"/>
      <c r="F35" s="217"/>
      <c r="G35" s="217"/>
      <c r="H35" s="217"/>
      <c r="I35" s="217"/>
      <c r="J35" s="217"/>
      <c r="K35" s="309">
        <f t="shared" si="2"/>
        <v>0</v>
      </c>
      <c r="L35" s="216"/>
    </row>
    <row r="36" spans="1:12" ht="14.4" x14ac:dyDescent="0.3">
      <c r="A36" s="306">
        <v>35</v>
      </c>
      <c r="B36" s="308"/>
      <c r="C36" s="308"/>
      <c r="D36" s="216"/>
      <c r="E36" s="217"/>
      <c r="F36" s="217"/>
      <c r="G36" s="217"/>
      <c r="H36" s="217"/>
      <c r="I36" s="217"/>
      <c r="J36" s="217"/>
      <c r="K36" s="309">
        <f t="shared" si="2"/>
        <v>0</v>
      </c>
      <c r="L36" s="216"/>
    </row>
    <row r="37" spans="1:12" ht="14.4" x14ac:dyDescent="0.3">
      <c r="A37" s="306">
        <v>36</v>
      </c>
      <c r="B37" s="308"/>
      <c r="C37" s="308"/>
      <c r="D37" s="216"/>
      <c r="E37" s="217"/>
      <c r="F37" s="217"/>
      <c r="G37" s="217"/>
      <c r="H37" s="217"/>
      <c r="I37" s="217"/>
      <c r="J37" s="217"/>
      <c r="K37" s="309">
        <f t="shared" si="2"/>
        <v>0</v>
      </c>
      <c r="L37" s="216"/>
    </row>
    <row r="38" spans="1:12" ht="14.4" x14ac:dyDescent="0.3">
      <c r="A38" s="306">
        <v>37</v>
      </c>
      <c r="B38" s="308"/>
      <c r="C38" s="308"/>
      <c r="D38" s="216"/>
      <c r="E38" s="217"/>
      <c r="F38" s="217"/>
      <c r="G38" s="217"/>
      <c r="H38" s="217"/>
      <c r="I38" s="217"/>
      <c r="J38" s="217"/>
      <c r="K38" s="309">
        <f t="shared" si="2"/>
        <v>0</v>
      </c>
      <c r="L38" s="216"/>
    </row>
    <row r="39" spans="1:12" ht="14.4" x14ac:dyDescent="0.3">
      <c r="A39" s="306">
        <v>38</v>
      </c>
      <c r="B39" s="308"/>
      <c r="C39" s="308"/>
      <c r="D39" s="216"/>
      <c r="E39" s="217"/>
      <c r="F39" s="217"/>
      <c r="G39" s="217"/>
      <c r="H39" s="217"/>
      <c r="I39" s="217"/>
      <c r="J39" s="217"/>
      <c r="K39" s="309">
        <f t="shared" si="2"/>
        <v>0</v>
      </c>
      <c r="L39" s="216"/>
    </row>
    <row r="40" spans="1:12" ht="14.4" x14ac:dyDescent="0.3">
      <c r="A40" s="306">
        <v>39</v>
      </c>
      <c r="B40" s="308"/>
      <c r="C40" s="308"/>
      <c r="D40" s="216"/>
      <c r="E40" s="217"/>
      <c r="F40" s="217"/>
      <c r="G40" s="217"/>
      <c r="H40" s="217"/>
      <c r="I40" s="217"/>
      <c r="J40" s="217"/>
      <c r="K40" s="309">
        <f t="shared" si="2"/>
        <v>0</v>
      </c>
      <c r="L40" s="216"/>
    </row>
    <row r="41" spans="1:12" ht="14.4" x14ac:dyDescent="0.3">
      <c r="A41" s="306">
        <v>40</v>
      </c>
      <c r="B41" s="308"/>
      <c r="C41" s="308"/>
      <c r="D41" s="216"/>
      <c r="E41" s="217"/>
      <c r="F41" s="217"/>
      <c r="G41" s="217"/>
      <c r="H41" s="217"/>
      <c r="I41" s="217"/>
      <c r="J41" s="217"/>
      <c r="K41" s="309">
        <f t="shared" si="2"/>
        <v>0</v>
      </c>
      <c r="L41" s="216"/>
    </row>
    <row r="42" spans="1:12" ht="14.4" x14ac:dyDescent="0.3">
      <c r="A42" s="306">
        <v>41</v>
      </c>
      <c r="B42" s="308"/>
      <c r="C42" s="308"/>
      <c r="D42" s="216"/>
      <c r="E42" s="217"/>
      <c r="F42" s="217"/>
      <c r="G42" s="217"/>
      <c r="H42" s="217"/>
      <c r="I42" s="217"/>
      <c r="J42" s="217"/>
      <c r="K42" s="309">
        <f t="shared" si="2"/>
        <v>0</v>
      </c>
      <c r="L42" s="216"/>
    </row>
    <row r="43" spans="1:12" ht="14.4" x14ac:dyDescent="0.3">
      <c r="A43" s="306">
        <v>42</v>
      </c>
      <c r="B43" s="308"/>
      <c r="C43" s="308"/>
      <c r="D43" s="216"/>
      <c r="E43" s="217"/>
      <c r="F43" s="217"/>
      <c r="G43" s="217"/>
      <c r="H43" s="217"/>
      <c r="I43" s="217"/>
      <c r="J43" s="217"/>
      <c r="K43" s="309">
        <f t="shared" si="2"/>
        <v>0</v>
      </c>
      <c r="L43" s="216"/>
    </row>
    <row r="44" spans="1:12" ht="14.4" x14ac:dyDescent="0.3">
      <c r="A44" s="306">
        <v>43</v>
      </c>
      <c r="B44" s="308"/>
      <c r="C44" s="308"/>
      <c r="D44" s="216"/>
      <c r="E44" s="217"/>
      <c r="F44" s="217"/>
      <c r="G44" s="217"/>
      <c r="H44" s="217"/>
      <c r="I44" s="217"/>
      <c r="J44" s="217"/>
      <c r="K44" s="309">
        <f t="shared" si="2"/>
        <v>0</v>
      </c>
      <c r="L44" s="216"/>
    </row>
    <row r="45" spans="1:12" ht="14.4" x14ac:dyDescent="0.3">
      <c r="A45" s="306">
        <v>44</v>
      </c>
      <c r="B45" s="308"/>
      <c r="C45" s="308"/>
      <c r="D45" s="216"/>
      <c r="E45" s="217"/>
      <c r="F45" s="217"/>
      <c r="G45" s="217"/>
      <c r="H45" s="217"/>
      <c r="I45" s="217"/>
      <c r="J45" s="217"/>
      <c r="K45" s="309">
        <f t="shared" si="2"/>
        <v>0</v>
      </c>
      <c r="L45" s="216"/>
    </row>
    <row r="46" spans="1:12" ht="14.4" x14ac:dyDescent="0.3">
      <c r="A46" s="306">
        <v>45</v>
      </c>
      <c r="B46" s="308"/>
      <c r="C46" s="308"/>
      <c r="D46" s="216"/>
      <c r="E46" s="217"/>
      <c r="F46" s="217"/>
      <c r="G46" s="217"/>
      <c r="H46" s="217"/>
      <c r="I46" s="217"/>
      <c r="J46" s="217"/>
      <c r="K46" s="309">
        <f t="shared" si="2"/>
        <v>0</v>
      </c>
      <c r="L46" s="216"/>
    </row>
    <row r="47" spans="1:12" ht="14.4" x14ac:dyDescent="0.3">
      <c r="A47" s="306">
        <v>46</v>
      </c>
      <c r="B47" s="308"/>
      <c r="C47" s="308"/>
      <c r="D47" s="216"/>
      <c r="E47" s="217"/>
      <c r="F47" s="217"/>
      <c r="G47" s="217"/>
      <c r="H47" s="217"/>
      <c r="I47" s="217"/>
      <c r="J47" s="217"/>
      <c r="K47" s="309">
        <f t="shared" si="2"/>
        <v>0</v>
      </c>
      <c r="L47" s="216"/>
    </row>
    <row r="48" spans="1:12" ht="14.4" x14ac:dyDescent="0.3">
      <c r="A48" s="306">
        <v>47</v>
      </c>
      <c r="B48" s="308"/>
      <c r="C48" s="308"/>
      <c r="D48" s="216"/>
      <c r="E48" s="217"/>
      <c r="F48" s="217"/>
      <c r="G48" s="217"/>
      <c r="H48" s="217"/>
      <c r="I48" s="217"/>
      <c r="J48" s="217"/>
      <c r="K48" s="309">
        <f t="shared" si="2"/>
        <v>0</v>
      </c>
      <c r="L48" s="216"/>
    </row>
    <row r="49" spans="1:12" ht="14.4" x14ac:dyDescent="0.3">
      <c r="A49" s="306">
        <v>48</v>
      </c>
      <c r="B49" s="308"/>
      <c r="C49" s="308"/>
      <c r="D49" s="216"/>
      <c r="E49" s="217"/>
      <c r="F49" s="217"/>
      <c r="G49" s="217"/>
      <c r="H49" s="217"/>
      <c r="I49" s="217"/>
      <c r="J49" s="217"/>
      <c r="K49" s="309">
        <f t="shared" si="2"/>
        <v>0</v>
      </c>
      <c r="L49" s="216"/>
    </row>
    <row r="50" spans="1:12" ht="14.4" x14ac:dyDescent="0.3">
      <c r="A50" s="306">
        <v>49</v>
      </c>
      <c r="B50" s="308"/>
      <c r="C50" s="308"/>
      <c r="D50" s="216"/>
      <c r="E50" s="217"/>
      <c r="F50" s="217"/>
      <c r="G50" s="217"/>
      <c r="H50" s="217"/>
      <c r="I50" s="217"/>
      <c r="J50" s="217"/>
      <c r="K50" s="309">
        <f t="shared" si="2"/>
        <v>0</v>
      </c>
      <c r="L50" s="216"/>
    </row>
    <row r="51" spans="1:12" ht="14.4" x14ac:dyDescent="0.3">
      <c r="A51" s="306">
        <v>50</v>
      </c>
      <c r="B51" s="308"/>
      <c r="C51" s="308"/>
      <c r="D51" s="216"/>
      <c r="E51" s="217"/>
      <c r="F51" s="217"/>
      <c r="G51" s="217"/>
      <c r="H51" s="217"/>
      <c r="I51" s="217"/>
      <c r="J51" s="217"/>
      <c r="K51" s="309">
        <f t="shared" si="2"/>
        <v>0</v>
      </c>
      <c r="L51" s="216"/>
    </row>
    <row r="52" spans="1:12" ht="14.4" x14ac:dyDescent="0.3">
      <c r="A52" s="306">
        <v>51</v>
      </c>
      <c r="B52" s="308"/>
      <c r="C52" s="308"/>
      <c r="D52" s="216"/>
      <c r="E52" s="217"/>
      <c r="F52" s="217"/>
      <c r="G52" s="217"/>
      <c r="H52" s="217"/>
      <c r="I52" s="217"/>
      <c r="J52" s="217"/>
      <c r="K52" s="309">
        <f t="shared" si="2"/>
        <v>0</v>
      </c>
      <c r="L52" s="216"/>
    </row>
    <row r="53" spans="1:12" ht="14.4" x14ac:dyDescent="0.3">
      <c r="A53" s="306">
        <v>52</v>
      </c>
      <c r="B53" s="308"/>
      <c r="C53" s="308"/>
      <c r="D53" s="216"/>
      <c r="E53" s="217"/>
      <c r="F53" s="217"/>
      <c r="G53" s="217"/>
      <c r="H53" s="217"/>
      <c r="I53" s="217"/>
      <c r="J53" s="217"/>
      <c r="K53" s="309">
        <f t="shared" si="2"/>
        <v>0</v>
      </c>
      <c r="L53" s="216"/>
    </row>
    <row r="54" spans="1:12" ht="14.4" x14ac:dyDescent="0.3">
      <c r="A54" s="306">
        <v>53</v>
      </c>
      <c r="B54" s="308"/>
      <c r="C54" s="308"/>
      <c r="D54" s="216"/>
      <c r="E54" s="217"/>
      <c r="F54" s="217"/>
      <c r="G54" s="217"/>
      <c r="H54" s="217"/>
      <c r="I54" s="217"/>
      <c r="J54" s="217"/>
      <c r="K54" s="309">
        <f t="shared" si="2"/>
        <v>0</v>
      </c>
      <c r="L54" s="216"/>
    </row>
    <row r="55" spans="1:12" ht="15" thickBot="1" x14ac:dyDescent="0.35">
      <c r="A55" s="307">
        <v>54</v>
      </c>
      <c r="B55" s="314"/>
      <c r="C55" s="314"/>
      <c r="D55" s="317"/>
      <c r="E55" s="315"/>
      <c r="F55" s="315"/>
      <c r="G55" s="315"/>
      <c r="H55" s="315"/>
      <c r="I55" s="315"/>
      <c r="J55" s="315"/>
      <c r="K55" s="316">
        <f t="shared" si="2"/>
        <v>0</v>
      </c>
      <c r="L55" s="317"/>
    </row>
  </sheetData>
  <sheetProtection algorithmName="SHA-512" hashValue="DRja23AKKNrPJv97tkkLkdFrz9M0QizutfYLs+brpKtKzmUu6CsviybyWDmEa7hpgDr66/VP0IbDoB6FUeg9Nw==" saltValue="WhcWxcFBYdRpSJeSVluN4w==" spinCount="100000" sheet="1" objects="1" scenarios="1"/>
  <sortState xmlns:xlrd2="http://schemas.microsoft.com/office/spreadsheetml/2017/richdata2" ref="A2:C18">
    <sortCondition ref="A2:A18"/>
  </sortState>
  <printOptions gridLines="1"/>
  <pageMargins left="0.25" right="0.25" top="0.75" bottom="0.75" header="0.3" footer="0.3"/>
  <pageSetup fitToHeight="0" orientation="landscape" horizontalDpi="4294967293" r:id="rId1"/>
  <headerFooter>
    <oddHeader>&amp;C&amp;"Cambria,Bold"&amp;K002060Intermediate Day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L55"/>
  <sheetViews>
    <sheetView showWhiteSpace="0" zoomScaleNormal="100" workbookViewId="0">
      <pane ySplit="1" topLeftCell="A2" activePane="bottomLeft" state="frozen"/>
      <selection pane="bottomLeft" activeCell="B2" sqref="B2:C18"/>
    </sheetView>
  </sheetViews>
  <sheetFormatPr defaultRowHeight="13.8" x14ac:dyDescent="0.25"/>
  <cols>
    <col min="1" max="1" width="2.8984375" customWidth="1"/>
    <col min="2" max="2" width="18.3984375" style="5" customWidth="1"/>
    <col min="3" max="3" width="12.8984375" style="5" customWidth="1"/>
    <col min="4" max="4" width="8.19921875" style="104" customWidth="1"/>
    <col min="5" max="5" width="8.69921875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4" customWidth="1"/>
  </cols>
  <sheetData>
    <row r="1" spans="1:12" s="157" customFormat="1" ht="14.4" x14ac:dyDescent="0.3">
      <c r="A1" s="171"/>
      <c r="B1" s="172" t="s">
        <v>0</v>
      </c>
      <c r="C1" s="172" t="s">
        <v>1</v>
      </c>
      <c r="D1" s="173" t="s">
        <v>2</v>
      </c>
      <c r="E1" s="172" t="s">
        <v>3</v>
      </c>
      <c r="F1" s="172" t="s">
        <v>4</v>
      </c>
      <c r="G1" s="172" t="s">
        <v>5</v>
      </c>
      <c r="H1" s="172" t="s">
        <v>6</v>
      </c>
      <c r="I1" s="172" t="s">
        <v>7</v>
      </c>
      <c r="J1" s="172" t="s">
        <v>28</v>
      </c>
      <c r="K1" s="174" t="s">
        <v>8</v>
      </c>
      <c r="L1" s="173" t="s">
        <v>9</v>
      </c>
    </row>
    <row r="2" spans="1:12" s="1" customFormat="1" ht="14.4" x14ac:dyDescent="0.3">
      <c r="A2" s="162">
        <v>1</v>
      </c>
      <c r="B2" s="241"/>
      <c r="C2" s="241"/>
      <c r="D2" s="242"/>
      <c r="E2" s="243"/>
      <c r="F2" s="243"/>
      <c r="G2" s="243"/>
      <c r="H2" s="243"/>
      <c r="I2" s="243"/>
      <c r="J2" s="243"/>
      <c r="K2" s="244">
        <f t="shared" ref="K2:K18" si="0">SUM(E2:J2)</f>
        <v>0</v>
      </c>
      <c r="L2" s="242"/>
    </row>
    <row r="3" spans="1:12" s="2" customFormat="1" ht="14.4" x14ac:dyDescent="0.3">
      <c r="A3" s="162">
        <v>2</v>
      </c>
      <c r="B3" s="241"/>
      <c r="C3" s="241"/>
      <c r="D3" s="242"/>
      <c r="E3" s="243"/>
      <c r="F3" s="243"/>
      <c r="G3" s="243"/>
      <c r="H3" s="243"/>
      <c r="I3" s="243"/>
      <c r="J3" s="243"/>
      <c r="K3" s="244">
        <f t="shared" si="0"/>
        <v>0</v>
      </c>
      <c r="L3" s="242"/>
    </row>
    <row r="4" spans="1:12" s="2" customFormat="1" ht="14.4" x14ac:dyDescent="0.3">
      <c r="A4" s="162">
        <v>3</v>
      </c>
      <c r="B4" s="241"/>
      <c r="C4" s="241"/>
      <c r="D4" s="242"/>
      <c r="E4" s="243"/>
      <c r="F4" s="243"/>
      <c r="G4" s="243"/>
      <c r="H4" s="243"/>
      <c r="I4" s="243"/>
      <c r="J4" s="243"/>
      <c r="K4" s="244">
        <f t="shared" si="0"/>
        <v>0</v>
      </c>
      <c r="L4" s="242"/>
    </row>
    <row r="5" spans="1:12" s="1" customFormat="1" ht="14.4" x14ac:dyDescent="0.3">
      <c r="A5" s="162">
        <v>4</v>
      </c>
      <c r="B5" s="241"/>
      <c r="C5" s="241"/>
      <c r="D5" s="242"/>
      <c r="E5" s="243"/>
      <c r="F5" s="243"/>
      <c r="G5" s="243"/>
      <c r="H5" s="243"/>
      <c r="I5" s="243"/>
      <c r="J5" s="243"/>
      <c r="K5" s="244">
        <f t="shared" si="0"/>
        <v>0</v>
      </c>
      <c r="L5" s="242"/>
    </row>
    <row r="6" spans="1:12" s="2" customFormat="1" ht="14.4" x14ac:dyDescent="0.3">
      <c r="A6" s="162">
        <v>5</v>
      </c>
      <c r="B6" s="241"/>
      <c r="C6" s="241"/>
      <c r="D6" s="242"/>
      <c r="E6" s="243"/>
      <c r="F6" s="243"/>
      <c r="G6" s="243"/>
      <c r="H6" s="243"/>
      <c r="I6" s="243"/>
      <c r="J6" s="243"/>
      <c r="K6" s="244">
        <f t="shared" si="0"/>
        <v>0</v>
      </c>
      <c r="L6" s="242"/>
    </row>
    <row r="7" spans="1:12" s="1" customFormat="1" ht="14.4" x14ac:dyDescent="0.3">
      <c r="A7" s="162">
        <v>6</v>
      </c>
      <c r="B7" s="241"/>
      <c r="C7" s="241"/>
      <c r="D7" s="242"/>
      <c r="E7" s="243"/>
      <c r="F7" s="243"/>
      <c r="G7" s="243"/>
      <c r="H7" s="243"/>
      <c r="I7" s="243"/>
      <c r="J7" s="243"/>
      <c r="K7" s="244">
        <f t="shared" si="0"/>
        <v>0</v>
      </c>
      <c r="L7" s="242"/>
    </row>
    <row r="8" spans="1:12" s="2" customFormat="1" ht="14.4" x14ac:dyDescent="0.3">
      <c r="A8" s="162">
        <v>7</v>
      </c>
      <c r="B8" s="241"/>
      <c r="C8" s="241"/>
      <c r="D8" s="242"/>
      <c r="E8" s="243"/>
      <c r="F8" s="243"/>
      <c r="G8" s="243"/>
      <c r="H8" s="243"/>
      <c r="I8" s="243"/>
      <c r="J8" s="243"/>
      <c r="K8" s="244">
        <f t="shared" si="0"/>
        <v>0</v>
      </c>
      <c r="L8" s="242"/>
    </row>
    <row r="9" spans="1:12" s="1" customFormat="1" ht="14.4" x14ac:dyDescent="0.3">
      <c r="A9" s="162">
        <v>8</v>
      </c>
      <c r="B9" s="241"/>
      <c r="C9" s="241"/>
      <c r="D9" s="242"/>
      <c r="E9" s="243"/>
      <c r="F9" s="243"/>
      <c r="G9" s="243"/>
      <c r="H9" s="243"/>
      <c r="I9" s="243"/>
      <c r="J9" s="243"/>
      <c r="K9" s="244">
        <f t="shared" si="0"/>
        <v>0</v>
      </c>
      <c r="L9" s="242"/>
    </row>
    <row r="10" spans="1:12" s="2" customFormat="1" ht="14.4" x14ac:dyDescent="0.3">
      <c r="A10" s="162">
        <v>9</v>
      </c>
      <c r="B10" s="241"/>
      <c r="C10" s="241"/>
      <c r="D10" s="242"/>
      <c r="E10" s="243"/>
      <c r="F10" s="243"/>
      <c r="G10" s="243"/>
      <c r="H10" s="243"/>
      <c r="I10" s="243"/>
      <c r="J10" s="243"/>
      <c r="K10" s="244">
        <f t="shared" si="0"/>
        <v>0</v>
      </c>
      <c r="L10" s="242"/>
    </row>
    <row r="11" spans="1:12" s="1" customFormat="1" ht="14.4" x14ac:dyDescent="0.3">
      <c r="A11" s="162">
        <v>10</v>
      </c>
      <c r="B11" s="241"/>
      <c r="C11" s="241"/>
      <c r="D11" s="242"/>
      <c r="E11" s="243"/>
      <c r="F11" s="243"/>
      <c r="G11" s="243"/>
      <c r="H11" s="243"/>
      <c r="I11" s="243"/>
      <c r="J11" s="243"/>
      <c r="K11" s="244">
        <f t="shared" si="0"/>
        <v>0</v>
      </c>
      <c r="L11" s="242"/>
    </row>
    <row r="12" spans="1:12" s="2" customFormat="1" ht="14.4" x14ac:dyDescent="0.3">
      <c r="A12" s="162">
        <v>11</v>
      </c>
      <c r="B12" s="241"/>
      <c r="C12" s="241"/>
      <c r="D12" s="242"/>
      <c r="E12" s="243"/>
      <c r="F12" s="243"/>
      <c r="G12" s="243"/>
      <c r="H12" s="243"/>
      <c r="I12" s="243"/>
      <c r="J12" s="243"/>
      <c r="K12" s="244">
        <f t="shared" si="0"/>
        <v>0</v>
      </c>
      <c r="L12" s="242"/>
    </row>
    <row r="13" spans="1:12" s="1" customFormat="1" ht="14.4" x14ac:dyDescent="0.3">
      <c r="A13" s="162">
        <v>12</v>
      </c>
      <c r="B13" s="241"/>
      <c r="C13" s="241"/>
      <c r="D13" s="242"/>
      <c r="E13" s="243"/>
      <c r="F13" s="243"/>
      <c r="G13" s="243"/>
      <c r="H13" s="243"/>
      <c r="I13" s="243"/>
      <c r="J13" s="243"/>
      <c r="K13" s="244">
        <f t="shared" si="0"/>
        <v>0</v>
      </c>
      <c r="L13" s="242"/>
    </row>
    <row r="14" spans="1:12" s="1" customFormat="1" ht="14.4" x14ac:dyDescent="0.3">
      <c r="A14" s="162">
        <v>13</v>
      </c>
      <c r="B14" s="241"/>
      <c r="C14" s="241"/>
      <c r="D14" s="242"/>
      <c r="E14" s="243"/>
      <c r="F14" s="243"/>
      <c r="G14" s="243"/>
      <c r="H14" s="243"/>
      <c r="I14" s="243"/>
      <c r="J14" s="243"/>
      <c r="K14" s="244">
        <f>SUM(E14:J14)</f>
        <v>0</v>
      </c>
      <c r="L14" s="242"/>
    </row>
    <row r="15" spans="1:12" s="2" customFormat="1" ht="14.4" x14ac:dyDescent="0.3">
      <c r="A15" s="162">
        <v>14</v>
      </c>
      <c r="B15" s="241"/>
      <c r="C15" s="241"/>
      <c r="D15" s="242"/>
      <c r="E15" s="243"/>
      <c r="F15" s="243"/>
      <c r="G15" s="243"/>
      <c r="H15" s="243"/>
      <c r="I15" s="243"/>
      <c r="J15" s="243"/>
      <c r="K15" s="244">
        <f t="shared" si="0"/>
        <v>0</v>
      </c>
      <c r="L15" s="242"/>
    </row>
    <row r="16" spans="1:12" s="1" customFormat="1" ht="14.4" x14ac:dyDescent="0.3">
      <c r="A16" s="162">
        <v>15</v>
      </c>
      <c r="B16" s="241"/>
      <c r="C16" s="241"/>
      <c r="D16" s="242"/>
      <c r="E16" s="243"/>
      <c r="F16" s="243"/>
      <c r="G16" s="243"/>
      <c r="H16" s="243"/>
      <c r="I16" s="243"/>
      <c r="J16" s="243"/>
      <c r="K16" s="244">
        <f t="shared" si="0"/>
        <v>0</v>
      </c>
      <c r="L16" s="242"/>
    </row>
    <row r="17" spans="1:12" s="2" customFormat="1" ht="14.4" x14ac:dyDescent="0.3">
      <c r="A17" s="162">
        <v>16</v>
      </c>
      <c r="B17" s="241"/>
      <c r="C17" s="241"/>
      <c r="D17" s="242"/>
      <c r="E17" s="243"/>
      <c r="F17" s="243"/>
      <c r="G17" s="243"/>
      <c r="H17" s="243"/>
      <c r="I17" s="243"/>
      <c r="J17" s="243"/>
      <c r="K17" s="244">
        <f t="shared" si="0"/>
        <v>0</v>
      </c>
      <c r="L17" s="242"/>
    </row>
    <row r="18" spans="1:12" ht="14.4" x14ac:dyDescent="0.3">
      <c r="A18" s="162">
        <v>17</v>
      </c>
      <c r="B18" s="241"/>
      <c r="C18" s="241"/>
      <c r="D18" s="242"/>
      <c r="E18" s="243"/>
      <c r="F18" s="243"/>
      <c r="G18" s="243"/>
      <c r="H18" s="243"/>
      <c r="I18" s="243"/>
      <c r="J18" s="243"/>
      <c r="K18" s="244">
        <f t="shared" si="0"/>
        <v>0</v>
      </c>
      <c r="L18" s="242"/>
    </row>
    <row r="19" spans="1:12" s="2" customFormat="1" ht="14.4" x14ac:dyDescent="0.3">
      <c r="A19" s="162">
        <v>18</v>
      </c>
      <c r="B19" s="284"/>
      <c r="C19" s="284"/>
      <c r="D19" s="242"/>
      <c r="E19" s="243"/>
      <c r="F19" s="243"/>
      <c r="G19" s="243"/>
      <c r="H19" s="243"/>
      <c r="I19" s="243"/>
      <c r="J19" s="243"/>
      <c r="K19" s="244">
        <f t="shared" ref="K19:K31" si="1">SUM(E19:J19)</f>
        <v>0</v>
      </c>
      <c r="L19" s="242"/>
    </row>
    <row r="20" spans="1:12" ht="14.4" x14ac:dyDescent="0.3">
      <c r="A20" s="162">
        <v>19</v>
      </c>
      <c r="B20" s="241"/>
      <c r="C20" s="241"/>
      <c r="D20" s="242"/>
      <c r="E20" s="243"/>
      <c r="F20" s="243"/>
      <c r="G20" s="243"/>
      <c r="H20" s="243"/>
      <c r="I20" s="243"/>
      <c r="J20" s="243"/>
      <c r="K20" s="244">
        <f t="shared" si="1"/>
        <v>0</v>
      </c>
      <c r="L20" s="242"/>
    </row>
    <row r="21" spans="1:12" s="2" customFormat="1" ht="14.4" x14ac:dyDescent="0.3">
      <c r="A21" s="162">
        <v>20</v>
      </c>
      <c r="B21" s="301"/>
      <c r="C21" s="301"/>
      <c r="D21" s="242"/>
      <c r="E21" s="243"/>
      <c r="F21" s="243"/>
      <c r="G21" s="243"/>
      <c r="H21" s="243"/>
      <c r="I21" s="243"/>
      <c r="J21" s="243"/>
      <c r="K21" s="244">
        <f t="shared" si="1"/>
        <v>0</v>
      </c>
      <c r="L21" s="242"/>
    </row>
    <row r="22" spans="1:12" ht="14.4" x14ac:dyDescent="0.3">
      <c r="A22" s="162">
        <v>21</v>
      </c>
      <c r="B22" s="241"/>
      <c r="C22" s="241"/>
      <c r="D22" s="242"/>
      <c r="E22" s="243"/>
      <c r="F22" s="243"/>
      <c r="G22" s="243"/>
      <c r="H22" s="243"/>
      <c r="I22" s="243"/>
      <c r="J22" s="243"/>
      <c r="K22" s="244">
        <f t="shared" si="1"/>
        <v>0</v>
      </c>
      <c r="L22" s="242"/>
    </row>
    <row r="23" spans="1:12" s="2" customFormat="1" ht="14.4" x14ac:dyDescent="0.3">
      <c r="A23" s="162">
        <v>22</v>
      </c>
      <c r="B23" s="241"/>
      <c r="C23" s="241"/>
      <c r="D23" s="242"/>
      <c r="E23" s="243"/>
      <c r="F23" s="243"/>
      <c r="G23" s="243"/>
      <c r="H23" s="243"/>
      <c r="I23" s="243"/>
      <c r="J23" s="243"/>
      <c r="K23" s="244">
        <f t="shared" si="1"/>
        <v>0</v>
      </c>
      <c r="L23" s="242"/>
    </row>
    <row r="24" spans="1:12" ht="14.4" x14ac:dyDescent="0.3">
      <c r="A24" s="162">
        <v>23</v>
      </c>
      <c r="B24" s="241"/>
      <c r="C24" s="241"/>
      <c r="D24" s="242"/>
      <c r="E24" s="243"/>
      <c r="F24" s="243"/>
      <c r="G24" s="243"/>
      <c r="H24" s="243"/>
      <c r="I24" s="243"/>
      <c r="J24" s="243"/>
      <c r="K24" s="244">
        <f t="shared" si="1"/>
        <v>0</v>
      </c>
      <c r="L24" s="242"/>
    </row>
    <row r="25" spans="1:12" s="2" customFormat="1" ht="14.4" x14ac:dyDescent="0.3">
      <c r="A25" s="162">
        <v>24</v>
      </c>
      <c r="B25" s="241"/>
      <c r="C25" s="241"/>
      <c r="D25" s="242"/>
      <c r="E25" s="243"/>
      <c r="F25" s="243"/>
      <c r="G25" s="243"/>
      <c r="H25" s="243"/>
      <c r="I25" s="243"/>
      <c r="J25" s="243"/>
      <c r="K25" s="244">
        <f t="shared" si="1"/>
        <v>0</v>
      </c>
      <c r="L25" s="242"/>
    </row>
    <row r="26" spans="1:12" ht="14.4" x14ac:dyDescent="0.3">
      <c r="A26" s="162">
        <v>25</v>
      </c>
      <c r="B26" s="241"/>
      <c r="C26" s="241"/>
      <c r="D26" s="242"/>
      <c r="E26" s="243"/>
      <c r="F26" s="243"/>
      <c r="G26" s="243"/>
      <c r="H26" s="243"/>
      <c r="I26" s="243"/>
      <c r="J26" s="243"/>
      <c r="K26" s="244">
        <f t="shared" si="1"/>
        <v>0</v>
      </c>
      <c r="L26" s="242"/>
    </row>
    <row r="27" spans="1:12" ht="14.4" x14ac:dyDescent="0.3">
      <c r="A27" s="162">
        <v>26</v>
      </c>
      <c r="B27" s="241"/>
      <c r="C27" s="241"/>
      <c r="D27" s="242"/>
      <c r="E27" s="243"/>
      <c r="F27" s="243"/>
      <c r="G27" s="243"/>
      <c r="H27" s="243"/>
      <c r="I27" s="243"/>
      <c r="J27" s="243"/>
      <c r="K27" s="244">
        <f t="shared" si="1"/>
        <v>0</v>
      </c>
      <c r="L27" s="242"/>
    </row>
    <row r="28" spans="1:12" ht="14.4" x14ac:dyDescent="0.3">
      <c r="A28" s="162">
        <v>27</v>
      </c>
      <c r="B28" s="241"/>
      <c r="C28" s="241"/>
      <c r="D28" s="242"/>
      <c r="E28" s="243"/>
      <c r="F28" s="243"/>
      <c r="G28" s="243"/>
      <c r="H28" s="243"/>
      <c r="I28" s="243"/>
      <c r="J28" s="243"/>
      <c r="K28" s="244">
        <f t="shared" si="1"/>
        <v>0</v>
      </c>
      <c r="L28" s="242"/>
    </row>
    <row r="29" spans="1:12" ht="14.4" x14ac:dyDescent="0.3">
      <c r="A29" s="162">
        <v>28</v>
      </c>
      <c r="B29" s="241"/>
      <c r="C29" s="241"/>
      <c r="D29" s="242"/>
      <c r="E29" s="243"/>
      <c r="F29" s="243"/>
      <c r="G29" s="243"/>
      <c r="H29" s="243"/>
      <c r="I29" s="243"/>
      <c r="J29" s="243"/>
      <c r="K29" s="244">
        <f t="shared" si="1"/>
        <v>0</v>
      </c>
      <c r="L29" s="242"/>
    </row>
    <row r="30" spans="1:12" ht="14.4" x14ac:dyDescent="0.3">
      <c r="A30" s="162">
        <v>29</v>
      </c>
      <c r="B30" s="241"/>
      <c r="C30" s="241"/>
      <c r="D30" s="242"/>
      <c r="E30" s="243"/>
      <c r="F30" s="243"/>
      <c r="G30" s="243"/>
      <c r="H30" s="243"/>
      <c r="I30" s="243"/>
      <c r="J30" s="243"/>
      <c r="K30" s="244">
        <f t="shared" si="1"/>
        <v>0</v>
      </c>
      <c r="L30" s="242"/>
    </row>
    <row r="31" spans="1:12" ht="14.4" x14ac:dyDescent="0.3">
      <c r="A31" s="162">
        <v>30</v>
      </c>
      <c r="B31" s="241"/>
      <c r="C31" s="241"/>
      <c r="D31" s="242"/>
      <c r="E31" s="243"/>
      <c r="F31" s="243"/>
      <c r="G31" s="243"/>
      <c r="H31" s="243"/>
      <c r="I31" s="243"/>
      <c r="J31" s="243"/>
      <c r="K31" s="244">
        <f t="shared" si="1"/>
        <v>0</v>
      </c>
      <c r="L31" s="242"/>
    </row>
    <row r="32" spans="1:12" ht="14.4" x14ac:dyDescent="0.3">
      <c r="A32" s="162">
        <v>31</v>
      </c>
      <c r="B32" s="241"/>
      <c r="C32" s="241"/>
      <c r="D32" s="242"/>
      <c r="E32" s="243"/>
      <c r="F32" s="243"/>
      <c r="G32" s="243"/>
      <c r="H32" s="243"/>
      <c r="I32" s="243"/>
      <c r="J32" s="243"/>
      <c r="K32" s="244">
        <f t="shared" ref="K32:K55" si="2">SUM(E32:J32)</f>
        <v>0</v>
      </c>
      <c r="L32" s="242"/>
    </row>
    <row r="33" spans="1:12" ht="14.4" x14ac:dyDescent="0.3">
      <c r="A33" s="162">
        <v>32</v>
      </c>
      <c r="B33" s="241"/>
      <c r="C33" s="241"/>
      <c r="D33" s="242"/>
      <c r="E33" s="243"/>
      <c r="F33" s="243"/>
      <c r="G33" s="243"/>
      <c r="H33" s="243"/>
      <c r="I33" s="243"/>
      <c r="J33" s="243"/>
      <c r="K33" s="244">
        <f t="shared" si="2"/>
        <v>0</v>
      </c>
      <c r="L33" s="242"/>
    </row>
    <row r="34" spans="1:12" ht="14.4" x14ac:dyDescent="0.3">
      <c r="A34" s="162">
        <v>33</v>
      </c>
      <c r="B34" s="241"/>
      <c r="C34" s="241"/>
      <c r="D34" s="242"/>
      <c r="E34" s="243"/>
      <c r="F34" s="243"/>
      <c r="G34" s="243"/>
      <c r="H34" s="243"/>
      <c r="I34" s="243"/>
      <c r="J34" s="243"/>
      <c r="K34" s="244">
        <f t="shared" si="2"/>
        <v>0</v>
      </c>
      <c r="L34" s="242"/>
    </row>
    <row r="35" spans="1:12" ht="14.4" x14ac:dyDescent="0.3">
      <c r="A35" s="162">
        <v>34</v>
      </c>
      <c r="B35" s="241"/>
      <c r="C35" s="241"/>
      <c r="D35" s="242"/>
      <c r="E35" s="243"/>
      <c r="F35" s="243"/>
      <c r="G35" s="243"/>
      <c r="H35" s="243"/>
      <c r="I35" s="243"/>
      <c r="J35" s="243"/>
      <c r="K35" s="244">
        <f t="shared" si="2"/>
        <v>0</v>
      </c>
      <c r="L35" s="242"/>
    </row>
    <row r="36" spans="1:12" ht="14.4" x14ac:dyDescent="0.3">
      <c r="A36" s="162">
        <v>35</v>
      </c>
      <c r="B36" s="241"/>
      <c r="C36" s="241"/>
      <c r="D36" s="242"/>
      <c r="E36" s="243"/>
      <c r="F36" s="243"/>
      <c r="G36" s="243"/>
      <c r="H36" s="243"/>
      <c r="I36" s="243"/>
      <c r="J36" s="243"/>
      <c r="K36" s="244">
        <f t="shared" si="2"/>
        <v>0</v>
      </c>
      <c r="L36" s="242"/>
    </row>
    <row r="37" spans="1:12" ht="14.4" x14ac:dyDescent="0.3">
      <c r="A37" s="162">
        <v>36</v>
      </c>
      <c r="B37" s="241"/>
      <c r="C37" s="241"/>
      <c r="D37" s="242"/>
      <c r="E37" s="243"/>
      <c r="F37" s="243"/>
      <c r="G37" s="243"/>
      <c r="H37" s="243"/>
      <c r="I37" s="243"/>
      <c r="J37" s="243"/>
      <c r="K37" s="244">
        <f t="shared" si="2"/>
        <v>0</v>
      </c>
      <c r="L37" s="242"/>
    </row>
    <row r="38" spans="1:12" ht="14.4" x14ac:dyDescent="0.3">
      <c r="A38" s="162">
        <v>37</v>
      </c>
      <c r="B38" s="241"/>
      <c r="C38" s="241"/>
      <c r="D38" s="242"/>
      <c r="E38" s="243"/>
      <c r="F38" s="243"/>
      <c r="G38" s="243"/>
      <c r="H38" s="243"/>
      <c r="I38" s="243"/>
      <c r="J38" s="243"/>
      <c r="K38" s="244">
        <f t="shared" si="2"/>
        <v>0</v>
      </c>
      <c r="L38" s="242"/>
    </row>
    <row r="39" spans="1:12" ht="14.4" x14ac:dyDescent="0.3">
      <c r="A39" s="162">
        <v>38</v>
      </c>
      <c r="B39" s="241"/>
      <c r="C39" s="241"/>
      <c r="D39" s="242"/>
      <c r="E39" s="243"/>
      <c r="F39" s="243"/>
      <c r="G39" s="243"/>
      <c r="H39" s="243"/>
      <c r="I39" s="243"/>
      <c r="J39" s="243"/>
      <c r="K39" s="244">
        <f t="shared" si="2"/>
        <v>0</v>
      </c>
      <c r="L39" s="242"/>
    </row>
    <row r="40" spans="1:12" ht="14.4" x14ac:dyDescent="0.3">
      <c r="A40" s="162">
        <v>39</v>
      </c>
      <c r="B40" s="241"/>
      <c r="C40" s="241"/>
      <c r="D40" s="242"/>
      <c r="E40" s="243"/>
      <c r="F40" s="243"/>
      <c r="G40" s="243"/>
      <c r="H40" s="243"/>
      <c r="I40" s="243"/>
      <c r="J40" s="243"/>
      <c r="K40" s="244">
        <f t="shared" si="2"/>
        <v>0</v>
      </c>
      <c r="L40" s="242"/>
    </row>
    <row r="41" spans="1:12" ht="14.4" x14ac:dyDescent="0.3">
      <c r="A41" s="162">
        <v>40</v>
      </c>
      <c r="B41" s="241"/>
      <c r="C41" s="241"/>
      <c r="D41" s="242"/>
      <c r="E41" s="243"/>
      <c r="F41" s="243"/>
      <c r="G41" s="243"/>
      <c r="H41" s="243"/>
      <c r="I41" s="243"/>
      <c r="J41" s="243"/>
      <c r="K41" s="244">
        <f t="shared" si="2"/>
        <v>0</v>
      </c>
      <c r="L41" s="242"/>
    </row>
    <row r="42" spans="1:12" ht="14.4" x14ac:dyDescent="0.3">
      <c r="A42" s="162">
        <v>41</v>
      </c>
      <c r="B42" s="241"/>
      <c r="C42" s="241"/>
      <c r="D42" s="242"/>
      <c r="E42" s="243"/>
      <c r="F42" s="243"/>
      <c r="G42" s="243"/>
      <c r="H42" s="243"/>
      <c r="I42" s="243"/>
      <c r="J42" s="243"/>
      <c r="K42" s="244">
        <f t="shared" si="2"/>
        <v>0</v>
      </c>
      <c r="L42" s="242"/>
    </row>
    <row r="43" spans="1:12" ht="14.4" x14ac:dyDescent="0.3">
      <c r="A43" s="162">
        <v>42</v>
      </c>
      <c r="B43" s="241"/>
      <c r="C43" s="241"/>
      <c r="D43" s="242"/>
      <c r="E43" s="243"/>
      <c r="F43" s="243"/>
      <c r="G43" s="243"/>
      <c r="H43" s="243"/>
      <c r="I43" s="243"/>
      <c r="J43" s="243"/>
      <c r="K43" s="244">
        <f t="shared" si="2"/>
        <v>0</v>
      </c>
      <c r="L43" s="242"/>
    </row>
    <row r="44" spans="1:12" ht="14.4" x14ac:dyDescent="0.3">
      <c r="A44" s="162">
        <v>43</v>
      </c>
      <c r="B44" s="241"/>
      <c r="C44" s="241"/>
      <c r="D44" s="242"/>
      <c r="E44" s="243"/>
      <c r="F44" s="243"/>
      <c r="G44" s="243"/>
      <c r="H44" s="243"/>
      <c r="I44" s="243"/>
      <c r="J44" s="243"/>
      <c r="K44" s="244">
        <f t="shared" si="2"/>
        <v>0</v>
      </c>
      <c r="L44" s="242"/>
    </row>
    <row r="45" spans="1:12" ht="14.4" x14ac:dyDescent="0.3">
      <c r="A45" s="162">
        <v>44</v>
      </c>
      <c r="B45" s="241"/>
      <c r="C45" s="241"/>
      <c r="D45" s="242"/>
      <c r="E45" s="243"/>
      <c r="F45" s="243"/>
      <c r="G45" s="243"/>
      <c r="H45" s="243"/>
      <c r="I45" s="243"/>
      <c r="J45" s="243"/>
      <c r="K45" s="244">
        <f t="shared" si="2"/>
        <v>0</v>
      </c>
      <c r="L45" s="242"/>
    </row>
    <row r="46" spans="1:12" ht="14.4" x14ac:dyDescent="0.3">
      <c r="A46" s="162">
        <v>45</v>
      </c>
      <c r="B46" s="241"/>
      <c r="C46" s="241"/>
      <c r="D46" s="242"/>
      <c r="E46" s="243"/>
      <c r="F46" s="243"/>
      <c r="G46" s="243"/>
      <c r="H46" s="243"/>
      <c r="I46" s="243"/>
      <c r="J46" s="243"/>
      <c r="K46" s="244">
        <f t="shared" si="2"/>
        <v>0</v>
      </c>
      <c r="L46" s="242"/>
    </row>
    <row r="47" spans="1:12" ht="14.4" x14ac:dyDescent="0.3">
      <c r="A47" s="162">
        <v>46</v>
      </c>
      <c r="B47" s="241"/>
      <c r="C47" s="241"/>
      <c r="D47" s="242"/>
      <c r="E47" s="243"/>
      <c r="F47" s="243"/>
      <c r="G47" s="243"/>
      <c r="H47" s="243"/>
      <c r="I47" s="243"/>
      <c r="J47" s="243"/>
      <c r="K47" s="244">
        <f t="shared" si="2"/>
        <v>0</v>
      </c>
      <c r="L47" s="242"/>
    </row>
    <row r="48" spans="1:12" ht="14.4" x14ac:dyDescent="0.3">
      <c r="A48" s="162">
        <v>47</v>
      </c>
      <c r="B48" s="241"/>
      <c r="C48" s="241"/>
      <c r="D48" s="242"/>
      <c r="E48" s="243"/>
      <c r="F48" s="243"/>
      <c r="G48" s="243"/>
      <c r="H48" s="243"/>
      <c r="I48" s="243"/>
      <c r="J48" s="243"/>
      <c r="K48" s="244">
        <f t="shared" si="2"/>
        <v>0</v>
      </c>
      <c r="L48" s="242"/>
    </row>
    <row r="49" spans="1:12" ht="14.4" x14ac:dyDescent="0.3">
      <c r="A49" s="162">
        <v>48</v>
      </c>
      <c r="B49" s="241"/>
      <c r="C49" s="241"/>
      <c r="D49" s="242"/>
      <c r="E49" s="243"/>
      <c r="F49" s="243"/>
      <c r="G49" s="243"/>
      <c r="H49" s="243"/>
      <c r="I49" s="243"/>
      <c r="J49" s="243"/>
      <c r="K49" s="244">
        <f t="shared" si="2"/>
        <v>0</v>
      </c>
      <c r="L49" s="242"/>
    </row>
    <row r="50" spans="1:12" ht="14.4" x14ac:dyDescent="0.3">
      <c r="A50" s="162">
        <v>49</v>
      </c>
      <c r="B50" s="241"/>
      <c r="C50" s="241"/>
      <c r="D50" s="242"/>
      <c r="E50" s="243"/>
      <c r="F50" s="243"/>
      <c r="G50" s="243"/>
      <c r="H50" s="243"/>
      <c r="I50" s="243"/>
      <c r="J50" s="243"/>
      <c r="K50" s="244">
        <f t="shared" si="2"/>
        <v>0</v>
      </c>
      <c r="L50" s="242"/>
    </row>
    <row r="51" spans="1:12" ht="14.4" x14ac:dyDescent="0.3">
      <c r="A51" s="162">
        <v>50</v>
      </c>
      <c r="B51" s="241"/>
      <c r="C51" s="241"/>
      <c r="D51" s="242"/>
      <c r="E51" s="243"/>
      <c r="F51" s="243"/>
      <c r="G51" s="243"/>
      <c r="H51" s="243"/>
      <c r="I51" s="243"/>
      <c r="J51" s="243"/>
      <c r="K51" s="244">
        <f t="shared" si="2"/>
        <v>0</v>
      </c>
      <c r="L51" s="242"/>
    </row>
    <row r="52" spans="1:12" ht="14.4" x14ac:dyDescent="0.3">
      <c r="A52" s="162">
        <v>51</v>
      </c>
      <c r="B52" s="241"/>
      <c r="C52" s="241"/>
      <c r="D52" s="242"/>
      <c r="E52" s="243"/>
      <c r="F52" s="243"/>
      <c r="G52" s="243"/>
      <c r="H52" s="243"/>
      <c r="I52" s="243"/>
      <c r="J52" s="243"/>
      <c r="K52" s="244">
        <f t="shared" si="2"/>
        <v>0</v>
      </c>
      <c r="L52" s="242"/>
    </row>
    <row r="53" spans="1:12" ht="14.4" x14ac:dyDescent="0.3">
      <c r="A53" s="162">
        <v>52</v>
      </c>
      <c r="B53" s="241"/>
      <c r="C53" s="241"/>
      <c r="D53" s="242"/>
      <c r="E53" s="243"/>
      <c r="F53" s="243"/>
      <c r="G53" s="243"/>
      <c r="H53" s="243"/>
      <c r="I53" s="243"/>
      <c r="J53" s="243"/>
      <c r="K53" s="244">
        <f t="shared" si="2"/>
        <v>0</v>
      </c>
      <c r="L53" s="242"/>
    </row>
    <row r="54" spans="1:12" ht="14.4" x14ac:dyDescent="0.3">
      <c r="A54" s="162">
        <v>53</v>
      </c>
      <c r="B54" s="241"/>
      <c r="C54" s="241"/>
      <c r="D54" s="242"/>
      <c r="E54" s="243"/>
      <c r="F54" s="243"/>
      <c r="G54" s="243"/>
      <c r="H54" s="243"/>
      <c r="I54" s="243"/>
      <c r="J54" s="243"/>
      <c r="K54" s="244">
        <f t="shared" si="2"/>
        <v>0</v>
      </c>
      <c r="L54" s="242"/>
    </row>
    <row r="55" spans="1:12" ht="15" thickBot="1" x14ac:dyDescent="0.35">
      <c r="A55" s="182">
        <v>54</v>
      </c>
      <c r="B55" s="259"/>
      <c r="C55" s="259"/>
      <c r="D55" s="249"/>
      <c r="E55" s="250"/>
      <c r="F55" s="250"/>
      <c r="G55" s="250"/>
      <c r="H55" s="250"/>
      <c r="I55" s="250"/>
      <c r="J55" s="250"/>
      <c r="K55" s="251">
        <f t="shared" si="2"/>
        <v>0</v>
      </c>
      <c r="L55" s="249"/>
    </row>
  </sheetData>
  <sheetProtection algorithmName="SHA-512" hashValue="gkHLL5+sXjbbcXvJqUOEUBO0SCPrrkxk9jILebCYL3RUOkIaXhoNBXTnl1JlXQ6Sl1fKBeKmCieOF+0ai1q4Mg==" saltValue="Yd8bkdkeuAOgMBcXJd4Vrg==" spinCount="100000" sheet="1" objects="1" scenarios="1"/>
  <sortState xmlns:xlrd2="http://schemas.microsoft.com/office/spreadsheetml/2017/richdata2" ref="A2:C18">
    <sortCondition ref="A2:A18"/>
  </sortState>
  <printOptions headings="1" gridLines="1"/>
  <pageMargins left="0.7" right="0.7" top="0.75" bottom="0.75" header="0.3" footer="0.3"/>
  <pageSetup scale="92" orientation="landscape" r:id="rId1"/>
  <headerFooter>
    <oddHeader>&amp;CIntermediate Day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R55"/>
  <sheetViews>
    <sheetView showWhiteSpace="0" zoomScale="96" zoomScaleNormal="96" zoomScalePageLayoutView="90" workbookViewId="0">
      <pane ySplit="1" topLeftCell="A2" activePane="bottomLeft" state="frozen"/>
      <selection pane="bottomLeft" activeCell="B8" sqref="B8"/>
    </sheetView>
  </sheetViews>
  <sheetFormatPr defaultRowHeight="13.8" x14ac:dyDescent="0.25"/>
  <cols>
    <col min="1" max="1" width="4.19921875" customWidth="1"/>
    <col min="2" max="2" width="17.69921875" style="156" customWidth="1"/>
    <col min="3" max="3" width="10.09765625" style="156" customWidth="1"/>
    <col min="4" max="4" width="10.59765625" style="104" customWidth="1"/>
    <col min="5" max="5" width="9" style="104"/>
    <col min="6" max="6" width="8.296875" style="104" customWidth="1"/>
    <col min="7" max="7" width="0.5" style="104" customWidth="1"/>
    <col min="8" max="8" width="12" style="110" customWidth="1"/>
    <col min="9" max="9" width="11.69921875" style="37" customWidth="1"/>
    <col min="10" max="10" width="11.5" style="37" customWidth="1"/>
    <col min="11" max="11" width="10.296875" style="37" customWidth="1"/>
    <col min="12" max="12" width="0.296875" style="37" customWidth="1"/>
    <col min="13" max="13" width="10.59765625" style="13" customWidth="1"/>
    <col min="14" max="14" width="11.3984375" style="104" customWidth="1"/>
    <col min="15" max="15" width="9" style="104"/>
    <col min="16" max="16" width="9.59765625" style="104" customWidth="1"/>
    <col min="17" max="17" width="9.296875" style="104" hidden="1" customWidth="1"/>
    <col min="18" max="18" width="9" style="110"/>
  </cols>
  <sheetData>
    <row r="1" spans="1:18" s="4" customFormat="1" ht="14.4" x14ac:dyDescent="0.3">
      <c r="A1" s="192"/>
      <c r="B1" s="197" t="s">
        <v>0</v>
      </c>
      <c r="C1" s="197" t="s">
        <v>1</v>
      </c>
      <c r="D1" s="318" t="s">
        <v>10</v>
      </c>
      <c r="E1" s="318" t="s">
        <v>11</v>
      </c>
      <c r="F1" s="318" t="s">
        <v>17</v>
      </c>
      <c r="G1" s="240" t="s">
        <v>40</v>
      </c>
      <c r="H1" s="240" t="s">
        <v>12</v>
      </c>
      <c r="I1" s="305" t="s">
        <v>13</v>
      </c>
      <c r="J1" s="195" t="s">
        <v>14</v>
      </c>
      <c r="K1" s="195" t="s">
        <v>18</v>
      </c>
      <c r="L1" s="194" t="s">
        <v>41</v>
      </c>
      <c r="M1" s="194" t="s">
        <v>19</v>
      </c>
      <c r="N1" s="318" t="s">
        <v>15</v>
      </c>
      <c r="O1" s="318" t="s">
        <v>16</v>
      </c>
      <c r="P1" s="318" t="s">
        <v>20</v>
      </c>
      <c r="Q1" s="240" t="s">
        <v>42</v>
      </c>
      <c r="R1" s="240" t="s">
        <v>9</v>
      </c>
    </row>
    <row r="2" spans="1:18" s="8" customFormat="1" ht="14.4" x14ac:dyDescent="0.3">
      <c r="A2" s="192">
        <v>1</v>
      </c>
      <c r="B2" s="319">
        <f>'INT 1'!B2</f>
        <v>0</v>
      </c>
      <c r="C2" s="319">
        <f>'INT 1'!C2</f>
        <v>0</v>
      </c>
      <c r="D2" s="320" t="e">
        <f>VLOOKUP(C2,'INT 1'!$C$2:$D$55,2,FALSE)</f>
        <v>#N/A</v>
      </c>
      <c r="E2" s="320" t="e">
        <f>VLOOKUP(C2,'INT 2'!$C$2:$D$55,2,FALSE)</f>
        <v>#N/A</v>
      </c>
      <c r="F2" s="320" t="e">
        <f>VLOOKUP(C2,'INT 3'!$C$2:$D$55,2,FALSE)</f>
        <v>#N/A</v>
      </c>
      <c r="G2" s="242">
        <v>8.3333333333333301E-2</v>
      </c>
      <c r="H2" s="242" t="e">
        <f>SUM(D2:G2)</f>
        <v>#N/A</v>
      </c>
      <c r="I2" s="321" t="e">
        <f>VLOOKUP(C2,'INT 1'!$C$2:$K$55,9,FALSE)</f>
        <v>#N/A</v>
      </c>
      <c r="J2" s="244" t="e">
        <f>VLOOKUP(C2,'INT 2'!$C$2:$K$55,9,FALSE)</f>
        <v>#N/A</v>
      </c>
      <c r="K2" s="244" t="e">
        <f>VLOOKUP(C2,'INT 3'!$C$2:$K$55,9,FALSE)</f>
        <v>#N/A</v>
      </c>
      <c r="L2" s="243">
        <v>0</v>
      </c>
      <c r="M2" s="322" t="e">
        <f>SUM(I2:K2)</f>
        <v>#N/A</v>
      </c>
      <c r="N2" s="320" t="e">
        <f>VLOOKUP(C2,'INT 1'!$C$2:$L$55,10,FALSE)</f>
        <v>#N/A</v>
      </c>
      <c r="O2" s="320" t="e">
        <f>VLOOKUP(C2,'INT 2'!$C$2:$L$55,10,FALSE)</f>
        <v>#N/A</v>
      </c>
      <c r="P2" s="320" t="e">
        <f>VLOOKUP(C2,'INT 3'!$C$2:$L$55,10,FALSE)</f>
        <v>#N/A</v>
      </c>
      <c r="Q2" s="242">
        <v>8.3333333333333301E-2</v>
      </c>
      <c r="R2" s="242" t="e">
        <f>SUM(N2:Q2)</f>
        <v>#N/A</v>
      </c>
    </row>
    <row r="3" spans="1:18" s="9" customFormat="1" ht="14.4" x14ac:dyDescent="0.3">
      <c r="A3" s="192">
        <v>2</v>
      </c>
      <c r="B3" s="319">
        <f>'INT 1'!B3</f>
        <v>0</v>
      </c>
      <c r="C3" s="319">
        <f>'INT 1'!C3</f>
        <v>0</v>
      </c>
      <c r="D3" s="320" t="e">
        <f>VLOOKUP(C3,'INT 1'!$C$2:$D$55,2,FALSE)</f>
        <v>#N/A</v>
      </c>
      <c r="E3" s="320" t="e">
        <f>VLOOKUP(C3,'INT 2'!$C$2:$D$55,2,FALSE)</f>
        <v>#N/A</v>
      </c>
      <c r="F3" s="320" t="e">
        <f>VLOOKUP(C3,'INT 3'!$C$2:$D$55,2,FALSE)</f>
        <v>#N/A</v>
      </c>
      <c r="G3" s="242">
        <v>8.3333333333333301E-2</v>
      </c>
      <c r="H3" s="242" t="e">
        <f t="shared" ref="H3:H55" si="0">SUM(D3:G3)</f>
        <v>#N/A</v>
      </c>
      <c r="I3" s="321" t="e">
        <f>VLOOKUP(C3,'INT 1'!$C$2:$K$55,9,FALSE)</f>
        <v>#N/A</v>
      </c>
      <c r="J3" s="244" t="e">
        <f>VLOOKUP(C3,'INT 2'!$C$2:$K$55,9,FALSE)</f>
        <v>#N/A</v>
      </c>
      <c r="K3" s="244" t="e">
        <f>VLOOKUP(C3,'INT 3'!$C$2:$K$55,9,FALSE)</f>
        <v>#N/A</v>
      </c>
      <c r="L3" s="243">
        <v>0</v>
      </c>
      <c r="M3" s="322" t="e">
        <f t="shared" ref="M3:M55" si="1">SUM(I3:K3)</f>
        <v>#N/A</v>
      </c>
      <c r="N3" s="320" t="e">
        <f>VLOOKUP(C3,'INT 1'!$C$2:$L$55,10,FALSE)</f>
        <v>#N/A</v>
      </c>
      <c r="O3" s="320" t="e">
        <f>VLOOKUP(C3,'INT 2'!$C$2:$L$55,10,FALSE)</f>
        <v>#N/A</v>
      </c>
      <c r="P3" s="320" t="e">
        <f>VLOOKUP(C3,'INT 3'!$C$2:$L$55,10,FALSE)</f>
        <v>#N/A</v>
      </c>
      <c r="Q3" s="242">
        <v>0.33333333333333398</v>
      </c>
      <c r="R3" s="242" t="e">
        <f t="shared" ref="R3:R55" si="2">SUM(N3:Q3)</f>
        <v>#N/A</v>
      </c>
    </row>
    <row r="4" spans="1:18" s="7" customFormat="1" ht="14.4" x14ac:dyDescent="0.3">
      <c r="A4" s="192">
        <v>3</v>
      </c>
      <c r="B4" s="319">
        <f>'INT 1'!B4</f>
        <v>0</v>
      </c>
      <c r="C4" s="319">
        <f>'INT 1'!C4</f>
        <v>0</v>
      </c>
      <c r="D4" s="320" t="e">
        <f>VLOOKUP(C4,'INT 1'!$C$2:$D$55,2,FALSE)</f>
        <v>#N/A</v>
      </c>
      <c r="E4" s="320" t="e">
        <f>VLOOKUP(C4,'INT 2'!$C$2:$D$55,2,FALSE)</f>
        <v>#N/A</v>
      </c>
      <c r="F4" s="320" t="e">
        <f>VLOOKUP(C4,'INT 3'!$C$2:$D$55,2,FALSE)</f>
        <v>#N/A</v>
      </c>
      <c r="G4" s="242">
        <v>0</v>
      </c>
      <c r="H4" s="242" t="e">
        <f t="shared" si="0"/>
        <v>#N/A</v>
      </c>
      <c r="I4" s="321" t="e">
        <f>VLOOKUP(C4,'INT 1'!$C$2:$K$55,9,FALSE)</f>
        <v>#N/A</v>
      </c>
      <c r="J4" s="244" t="e">
        <f>VLOOKUP(C4,'INT 2'!$C$2:$K$55,9,FALSE)</f>
        <v>#N/A</v>
      </c>
      <c r="K4" s="244" t="e">
        <f>VLOOKUP(C4,'INT 3'!$C$2:$K$55,9,FALSE)</f>
        <v>#N/A</v>
      </c>
      <c r="L4" s="243">
        <v>0</v>
      </c>
      <c r="M4" s="322" t="e">
        <f t="shared" si="1"/>
        <v>#N/A</v>
      </c>
      <c r="N4" s="320" t="e">
        <f>VLOOKUP(C4,'INT 1'!$C$2:$L$55,10,FALSE)</f>
        <v>#N/A</v>
      </c>
      <c r="O4" s="320" t="e">
        <f>VLOOKUP(C4,'INT 2'!$C$2:$L$55,10,FALSE)</f>
        <v>#N/A</v>
      </c>
      <c r="P4" s="320" t="e">
        <f>VLOOKUP(C4,'INT 3'!$C$2:$L$55,10,FALSE)</f>
        <v>#N/A</v>
      </c>
      <c r="Q4" s="242">
        <v>0.375</v>
      </c>
      <c r="R4" s="242" t="e">
        <f t="shared" si="2"/>
        <v>#N/A</v>
      </c>
    </row>
    <row r="5" spans="1:18" s="2" customFormat="1" ht="14.4" x14ac:dyDescent="0.3">
      <c r="A5" s="192">
        <v>4</v>
      </c>
      <c r="B5" s="319">
        <f>'INT 1'!B5</f>
        <v>0</v>
      </c>
      <c r="C5" s="319">
        <f>'INT 1'!C5</f>
        <v>0</v>
      </c>
      <c r="D5" s="320" t="e">
        <f>VLOOKUP(C5,'INT 1'!$C$2:$D$55,2,FALSE)</f>
        <v>#N/A</v>
      </c>
      <c r="E5" s="320" t="e">
        <f>VLOOKUP(C5,'INT 2'!$C$2:$D$55,2,FALSE)</f>
        <v>#N/A</v>
      </c>
      <c r="F5" s="320" t="e">
        <f>VLOOKUP(C5,'INT 3'!$C$2:$D$55,2,FALSE)</f>
        <v>#N/A</v>
      </c>
      <c r="G5" s="242">
        <v>0</v>
      </c>
      <c r="H5" s="242" t="e">
        <f t="shared" si="0"/>
        <v>#N/A</v>
      </c>
      <c r="I5" s="321" t="e">
        <f>VLOOKUP(C5,'INT 1'!$C$2:$K$55,9,FALSE)</f>
        <v>#N/A</v>
      </c>
      <c r="J5" s="244" t="e">
        <f>VLOOKUP(C5,'INT 2'!$C$2:$K$55,9,FALSE)</f>
        <v>#N/A</v>
      </c>
      <c r="K5" s="244" t="e">
        <f>VLOOKUP(C5,'INT 3'!$C$2:$K$55,9,FALSE)</f>
        <v>#N/A</v>
      </c>
      <c r="L5" s="243">
        <v>0</v>
      </c>
      <c r="M5" s="322" t="e">
        <f t="shared" si="1"/>
        <v>#N/A</v>
      </c>
      <c r="N5" s="320" t="e">
        <f>VLOOKUP(C5,'INT 1'!$C$2:$L$55,10,FALSE)</f>
        <v>#N/A</v>
      </c>
      <c r="O5" s="320" t="e">
        <f>VLOOKUP(C5,'INT 2'!$C$2:$L$55,10,FALSE)</f>
        <v>#N/A</v>
      </c>
      <c r="P5" s="320" t="e">
        <f>VLOOKUP(C5,'INT 3'!$C$2:$L$55,10,FALSE)</f>
        <v>#N/A</v>
      </c>
      <c r="Q5" s="242">
        <v>4.1666666666666699E-2</v>
      </c>
      <c r="R5" s="242" t="e">
        <f t="shared" si="2"/>
        <v>#N/A</v>
      </c>
    </row>
    <row r="6" spans="1:18" s="7" customFormat="1" ht="14.4" x14ac:dyDescent="0.3">
      <c r="A6" s="192">
        <v>5</v>
      </c>
      <c r="B6" s="319">
        <f>'INT 1'!B6</f>
        <v>0</v>
      </c>
      <c r="C6" s="319">
        <f>'INT 1'!C6</f>
        <v>0</v>
      </c>
      <c r="D6" s="320" t="e">
        <f>VLOOKUP(C6,'INT 1'!$C$2:$D$55,2,FALSE)</f>
        <v>#N/A</v>
      </c>
      <c r="E6" s="320" t="e">
        <f>VLOOKUP(C6,'INT 2'!$C$2:$D$55,2,FALSE)</f>
        <v>#N/A</v>
      </c>
      <c r="F6" s="320" t="e">
        <f>VLOOKUP(C6,'INT 3'!$C$2:$D$55,2,FALSE)</f>
        <v>#N/A</v>
      </c>
      <c r="G6" s="242">
        <v>0</v>
      </c>
      <c r="H6" s="242" t="e">
        <f t="shared" si="0"/>
        <v>#N/A</v>
      </c>
      <c r="I6" s="321" t="e">
        <f>VLOOKUP(C6,'INT 1'!$C$2:$K$55,9,FALSE)</f>
        <v>#N/A</v>
      </c>
      <c r="J6" s="244" t="e">
        <f>VLOOKUP(C6,'INT 2'!$C$2:$K$55,9,FALSE)</f>
        <v>#N/A</v>
      </c>
      <c r="K6" s="244" t="e">
        <f>VLOOKUP(C6,'INT 3'!$C$2:$K$55,9,FALSE)</f>
        <v>#N/A</v>
      </c>
      <c r="L6" s="243">
        <v>0</v>
      </c>
      <c r="M6" s="322" t="e">
        <f t="shared" si="1"/>
        <v>#N/A</v>
      </c>
      <c r="N6" s="320" t="e">
        <f>VLOOKUP(C6,'INT 1'!$C$2:$L$55,10,FALSE)</f>
        <v>#N/A</v>
      </c>
      <c r="O6" s="320" t="e">
        <f>VLOOKUP(C6,'INT 2'!$C$2:$L$55,10,FALSE)</f>
        <v>#N/A</v>
      </c>
      <c r="P6" s="320" t="e">
        <f>VLOOKUP(C6,'INT 3'!$C$2:$L$55,10,FALSE)</f>
        <v>#N/A</v>
      </c>
      <c r="Q6" s="242">
        <v>0.125</v>
      </c>
      <c r="R6" s="242" t="e">
        <f t="shared" si="2"/>
        <v>#N/A</v>
      </c>
    </row>
    <row r="7" spans="1:18" s="2" customFormat="1" ht="14.4" x14ac:dyDescent="0.3">
      <c r="A7" s="192">
        <v>6</v>
      </c>
      <c r="B7" s="319">
        <f>'INT 1'!B7</f>
        <v>0</v>
      </c>
      <c r="C7" s="319">
        <f>'INT 1'!C7</f>
        <v>0</v>
      </c>
      <c r="D7" s="320" t="e">
        <f>VLOOKUP(C7,'INT 1'!$C$2:$D$55,2,FALSE)</f>
        <v>#N/A</v>
      </c>
      <c r="E7" s="320" t="e">
        <f>VLOOKUP(C7,'INT 2'!$C$2:$D$55,2,FALSE)</f>
        <v>#N/A</v>
      </c>
      <c r="F7" s="320" t="e">
        <f>VLOOKUP(C7,'INT 3'!$C$2:$D$55,2,FALSE)</f>
        <v>#N/A</v>
      </c>
      <c r="G7" s="242">
        <v>0</v>
      </c>
      <c r="H7" s="242" t="e">
        <f t="shared" si="0"/>
        <v>#N/A</v>
      </c>
      <c r="I7" s="321" t="e">
        <f>VLOOKUP(C7,'INT 1'!$C$2:$K$55,9,FALSE)</f>
        <v>#N/A</v>
      </c>
      <c r="J7" s="244" t="e">
        <f>VLOOKUP(C7,'INT 2'!$C$2:$K$55,9,FALSE)</f>
        <v>#N/A</v>
      </c>
      <c r="K7" s="244" t="e">
        <f>VLOOKUP(C7,'INT 3'!$C$2:$K$55,9,FALSE)</f>
        <v>#N/A</v>
      </c>
      <c r="L7" s="243">
        <v>0</v>
      </c>
      <c r="M7" s="322" t="e">
        <f t="shared" si="1"/>
        <v>#N/A</v>
      </c>
      <c r="N7" s="320" t="e">
        <f>VLOOKUP(C7,'INT 1'!$C$2:$L$55,10,FALSE)</f>
        <v>#N/A</v>
      </c>
      <c r="O7" s="320" t="e">
        <f>VLOOKUP(C7,'INT 2'!$C$2:$L$55,10,FALSE)</f>
        <v>#N/A</v>
      </c>
      <c r="P7" s="320" t="e">
        <f>VLOOKUP(C7,'INT 3'!$C$2:$L$55,10,FALSE)</f>
        <v>#N/A</v>
      </c>
      <c r="Q7" s="242">
        <v>0.41666666666666702</v>
      </c>
      <c r="R7" s="242" t="e">
        <f t="shared" si="2"/>
        <v>#N/A</v>
      </c>
    </row>
    <row r="8" spans="1:18" s="7" customFormat="1" ht="14.4" x14ac:dyDescent="0.3">
      <c r="A8" s="192">
        <v>7</v>
      </c>
      <c r="B8" s="319">
        <f>'INT 1'!B8</f>
        <v>0</v>
      </c>
      <c r="C8" s="319">
        <f>'INT 1'!C8</f>
        <v>0</v>
      </c>
      <c r="D8" s="320" t="e">
        <f>VLOOKUP(C8,'INT 1'!$C$2:$D$55,2,FALSE)</f>
        <v>#N/A</v>
      </c>
      <c r="E8" s="320" t="e">
        <f>VLOOKUP(C8,'INT 2'!$C$2:$D$55,2,FALSE)</f>
        <v>#N/A</v>
      </c>
      <c r="F8" s="320" t="e">
        <f>VLOOKUP(C8,'INT 3'!$C$2:$D$55,2,FALSE)</f>
        <v>#N/A</v>
      </c>
      <c r="G8" s="242">
        <v>0</v>
      </c>
      <c r="H8" s="242" t="e">
        <f t="shared" si="0"/>
        <v>#N/A</v>
      </c>
      <c r="I8" s="321" t="e">
        <f>VLOOKUP(C8,'INT 1'!$C$2:$K$55,9,FALSE)</f>
        <v>#N/A</v>
      </c>
      <c r="J8" s="244" t="e">
        <f>VLOOKUP(C8,'INT 2'!$C$2:$K$55,9,FALSE)</f>
        <v>#N/A</v>
      </c>
      <c r="K8" s="244" t="e">
        <f>VLOOKUP(C8,'INT 3'!$C$2:$K$55,9,FALSE)</f>
        <v>#N/A</v>
      </c>
      <c r="L8" s="243">
        <v>0</v>
      </c>
      <c r="M8" s="322" t="e">
        <f t="shared" si="1"/>
        <v>#N/A</v>
      </c>
      <c r="N8" s="320" t="e">
        <f>VLOOKUP(C8,'INT 1'!$C$2:$L$55,10,FALSE)</f>
        <v>#N/A</v>
      </c>
      <c r="O8" s="320" t="e">
        <f>VLOOKUP(C8,'INT 2'!$C$2:$L$55,10,FALSE)</f>
        <v>#N/A</v>
      </c>
      <c r="P8" s="320" t="e">
        <f>VLOOKUP(C8,'INT 3'!$C$2:$L$55,10,FALSE)</f>
        <v>#N/A</v>
      </c>
      <c r="Q8" s="242">
        <v>0.91666666666666696</v>
      </c>
      <c r="R8" s="242" t="e">
        <f t="shared" si="2"/>
        <v>#N/A</v>
      </c>
    </row>
    <row r="9" spans="1:18" s="2" customFormat="1" ht="14.4" x14ac:dyDescent="0.3">
      <c r="A9" s="192">
        <v>8</v>
      </c>
      <c r="B9" s="319">
        <f>'INT 1'!B9</f>
        <v>0</v>
      </c>
      <c r="C9" s="319">
        <f>'INT 1'!C9</f>
        <v>0</v>
      </c>
      <c r="D9" s="320" t="e">
        <f>VLOOKUP(C9,'INT 1'!$C$2:$D$55,2,FALSE)</f>
        <v>#N/A</v>
      </c>
      <c r="E9" s="320" t="e">
        <f>VLOOKUP(C9,'INT 2'!$C$2:$D$55,2,FALSE)</f>
        <v>#N/A</v>
      </c>
      <c r="F9" s="320" t="e">
        <f>VLOOKUP(C9,'INT 3'!$C$2:$D$55,2,FALSE)</f>
        <v>#N/A</v>
      </c>
      <c r="G9" s="242">
        <v>8.3333333333333301E-2</v>
      </c>
      <c r="H9" s="242" t="e">
        <f t="shared" si="0"/>
        <v>#N/A</v>
      </c>
      <c r="I9" s="321" t="e">
        <f>VLOOKUP(C9,'INT 1'!$C$2:$K$55,9,FALSE)</f>
        <v>#N/A</v>
      </c>
      <c r="J9" s="244" t="e">
        <f>VLOOKUP(C9,'INT 2'!$C$2:$K$55,9,FALSE)</f>
        <v>#N/A</v>
      </c>
      <c r="K9" s="244" t="e">
        <f>VLOOKUP(C9,'INT 3'!$C$2:$K$55,9,FALSE)</f>
        <v>#N/A</v>
      </c>
      <c r="L9" s="243">
        <v>0</v>
      </c>
      <c r="M9" s="322" t="e">
        <f t="shared" si="1"/>
        <v>#N/A</v>
      </c>
      <c r="N9" s="320" t="e">
        <f>VLOOKUP(C9,'INT 1'!$C$2:$L$55,10,FALSE)</f>
        <v>#N/A</v>
      </c>
      <c r="O9" s="320" t="e">
        <f>VLOOKUP(C9,'INT 2'!$C$2:$L$55,10,FALSE)</f>
        <v>#N/A</v>
      </c>
      <c r="P9" s="320" t="e">
        <f>VLOOKUP(C9,'INT 3'!$C$2:$L$55,10,FALSE)</f>
        <v>#N/A</v>
      </c>
      <c r="Q9" s="242">
        <v>0.58333333333333404</v>
      </c>
      <c r="R9" s="242" t="e">
        <f t="shared" si="2"/>
        <v>#N/A</v>
      </c>
    </row>
    <row r="10" spans="1:18" s="7" customFormat="1" ht="14.4" x14ac:dyDescent="0.3">
      <c r="A10" s="192">
        <v>9</v>
      </c>
      <c r="B10" s="319">
        <f>'INT 1'!B10</f>
        <v>0</v>
      </c>
      <c r="C10" s="319">
        <f>'INT 1'!C10</f>
        <v>0</v>
      </c>
      <c r="D10" s="320" t="e">
        <f>VLOOKUP(C10,'INT 1'!$C$2:$D$55,2,FALSE)</f>
        <v>#N/A</v>
      </c>
      <c r="E10" s="320" t="e">
        <f>VLOOKUP(C10,'INT 2'!$C$2:$D$55,2,FALSE)</f>
        <v>#N/A</v>
      </c>
      <c r="F10" s="320" t="e">
        <f>VLOOKUP(C10,'INT 3'!$C$2:$D$55,2,FALSE)</f>
        <v>#N/A</v>
      </c>
      <c r="G10" s="242">
        <v>0</v>
      </c>
      <c r="H10" s="242" t="e">
        <f t="shared" si="0"/>
        <v>#N/A</v>
      </c>
      <c r="I10" s="321" t="e">
        <f>VLOOKUP(C10,'INT 1'!$C$2:$K$55,9,FALSE)</f>
        <v>#N/A</v>
      </c>
      <c r="J10" s="244" t="e">
        <f>VLOOKUP(C10,'INT 2'!$C$2:$K$55,9,FALSE)</f>
        <v>#N/A</v>
      </c>
      <c r="K10" s="244" t="e">
        <f>VLOOKUP(C10,'INT 3'!$C$2:$K$55,9,FALSE)</f>
        <v>#N/A</v>
      </c>
      <c r="L10" s="243">
        <v>0</v>
      </c>
      <c r="M10" s="322" t="e">
        <f t="shared" si="1"/>
        <v>#N/A</v>
      </c>
      <c r="N10" s="320" t="e">
        <f>VLOOKUP(C10,'INT 1'!$C$2:$L$55,10,FALSE)</f>
        <v>#N/A</v>
      </c>
      <c r="O10" s="320" t="e">
        <f>VLOOKUP(C10,'INT 2'!$C$2:$L$55,10,FALSE)</f>
        <v>#N/A</v>
      </c>
      <c r="P10" s="320" t="e">
        <f>VLOOKUP(C10,'INT 3'!$C$2:$L$55,10,FALSE)</f>
        <v>#N/A</v>
      </c>
      <c r="Q10" s="242">
        <v>0.625</v>
      </c>
      <c r="R10" s="242" t="e">
        <f t="shared" si="2"/>
        <v>#N/A</v>
      </c>
    </row>
    <row r="11" spans="1:18" s="2" customFormat="1" ht="14.4" x14ac:dyDescent="0.3">
      <c r="A11" s="192">
        <v>10</v>
      </c>
      <c r="B11" s="319">
        <f>'INT 1'!B11</f>
        <v>0</v>
      </c>
      <c r="C11" s="319">
        <f>'INT 1'!C11</f>
        <v>0</v>
      </c>
      <c r="D11" s="320" t="e">
        <f>VLOOKUP(C11,'INT 1'!$C$2:$D$55,2,FALSE)</f>
        <v>#N/A</v>
      </c>
      <c r="E11" s="320" t="e">
        <f>VLOOKUP(C11,'INT 2'!$C$2:$D$55,2,FALSE)</f>
        <v>#N/A</v>
      </c>
      <c r="F11" s="320" t="e">
        <f>VLOOKUP(C11,'INT 3'!$C$2:$D$55,2,FALSE)</f>
        <v>#N/A</v>
      </c>
      <c r="G11" s="242">
        <v>0</v>
      </c>
      <c r="H11" s="242" t="e">
        <f t="shared" si="0"/>
        <v>#N/A</v>
      </c>
      <c r="I11" s="321" t="e">
        <f>VLOOKUP(C11,'INT 1'!$C$2:$K$55,9,FALSE)</f>
        <v>#N/A</v>
      </c>
      <c r="J11" s="244" t="e">
        <f>VLOOKUP(C11,'INT 2'!$C$2:$K$55,9,FALSE)</f>
        <v>#N/A</v>
      </c>
      <c r="K11" s="244" t="e">
        <f>VLOOKUP(C11,'INT 3'!$C$2:$K$55,9,FALSE)</f>
        <v>#N/A</v>
      </c>
      <c r="L11" s="243">
        <v>0</v>
      </c>
      <c r="M11" s="322" t="e">
        <f t="shared" si="1"/>
        <v>#N/A</v>
      </c>
      <c r="N11" s="320" t="e">
        <f>VLOOKUP(C11,'INT 1'!$C$2:$L$55,10,FALSE)</f>
        <v>#N/A</v>
      </c>
      <c r="O11" s="320" t="e">
        <f>VLOOKUP(C11,'INT 2'!$C$2:$L$55,10,FALSE)</f>
        <v>#N/A</v>
      </c>
      <c r="P11" s="320" t="e">
        <f>VLOOKUP(C11,'INT 3'!$C$2:$L$55,10,FALSE)</f>
        <v>#N/A</v>
      </c>
      <c r="Q11" s="242">
        <v>1.0416666666666701</v>
      </c>
      <c r="R11" s="242" t="e">
        <f t="shared" si="2"/>
        <v>#N/A</v>
      </c>
    </row>
    <row r="12" spans="1:18" s="7" customFormat="1" ht="14.4" x14ac:dyDescent="0.3">
      <c r="A12" s="192">
        <v>11</v>
      </c>
      <c r="B12" s="319">
        <f>'INT 1'!B12</f>
        <v>0</v>
      </c>
      <c r="C12" s="319">
        <f>'INT 1'!C12</f>
        <v>0</v>
      </c>
      <c r="D12" s="320" t="e">
        <f>VLOOKUP(C12,'INT 1'!$C$2:$D$55,2,FALSE)</f>
        <v>#N/A</v>
      </c>
      <c r="E12" s="320" t="e">
        <f>VLOOKUP(C12,'INT 2'!$C$2:$D$55,2,FALSE)</f>
        <v>#N/A</v>
      </c>
      <c r="F12" s="320" t="e">
        <f>VLOOKUP(C12,'INT 3'!$C$2:$D$55,2,FALSE)</f>
        <v>#N/A</v>
      </c>
      <c r="G12" s="242">
        <v>8.3333333333333301E-2</v>
      </c>
      <c r="H12" s="242" t="e">
        <f t="shared" si="0"/>
        <v>#N/A</v>
      </c>
      <c r="I12" s="321" t="e">
        <f>VLOOKUP(C12,'INT 1'!$C$2:$K$55,9,FALSE)</f>
        <v>#N/A</v>
      </c>
      <c r="J12" s="244" t="e">
        <f>VLOOKUP(C12,'INT 2'!$C$2:$K$55,9,FALSE)</f>
        <v>#N/A</v>
      </c>
      <c r="K12" s="244" t="e">
        <f>VLOOKUP(C12,'INT 3'!$C$2:$K$55,9,FALSE)</f>
        <v>#N/A</v>
      </c>
      <c r="L12" s="243">
        <v>0</v>
      </c>
      <c r="M12" s="322" t="e">
        <f t="shared" si="1"/>
        <v>#N/A</v>
      </c>
      <c r="N12" s="320" t="e">
        <f>VLOOKUP(C12,'INT 1'!$C$2:$L$55,10,FALSE)</f>
        <v>#N/A</v>
      </c>
      <c r="O12" s="320" t="e">
        <f>VLOOKUP(C12,'INT 2'!$C$2:$L$55,10,FALSE)</f>
        <v>#N/A</v>
      </c>
      <c r="P12" s="320" t="e">
        <f>VLOOKUP(C12,'INT 3'!$C$2:$L$55,10,FALSE)</f>
        <v>#N/A</v>
      </c>
      <c r="Q12" s="242">
        <v>0.20833333333333301</v>
      </c>
      <c r="R12" s="242" t="e">
        <f t="shared" si="2"/>
        <v>#N/A</v>
      </c>
    </row>
    <row r="13" spans="1:18" s="2" customFormat="1" ht="14.4" x14ac:dyDescent="0.3">
      <c r="A13" s="192">
        <v>12</v>
      </c>
      <c r="B13" s="319">
        <f>'INT 1'!B13</f>
        <v>0</v>
      </c>
      <c r="C13" s="319">
        <f>'INT 1'!C13</f>
        <v>0</v>
      </c>
      <c r="D13" s="320" t="e">
        <f>VLOOKUP(C13,'INT 1'!$C$2:$D$55,2,FALSE)</f>
        <v>#N/A</v>
      </c>
      <c r="E13" s="320" t="e">
        <f>VLOOKUP(C13,'INT 2'!$C$2:$D$55,2,FALSE)</f>
        <v>#N/A</v>
      </c>
      <c r="F13" s="320" t="e">
        <f>VLOOKUP(C13,'INT 3'!$C$2:$D$55,2,FALSE)</f>
        <v>#N/A</v>
      </c>
      <c r="G13" s="242">
        <v>0</v>
      </c>
      <c r="H13" s="242" t="e">
        <f t="shared" si="0"/>
        <v>#N/A</v>
      </c>
      <c r="I13" s="321" t="e">
        <f>VLOOKUP(C13,'INT 1'!$C$2:$K$55,9,FALSE)</f>
        <v>#N/A</v>
      </c>
      <c r="J13" s="244" t="e">
        <f>VLOOKUP(C13,'INT 2'!$C$2:$K$55,9,FALSE)</f>
        <v>#N/A</v>
      </c>
      <c r="K13" s="244" t="e">
        <f>VLOOKUP(C13,'INT 3'!$C$2:$K$55,9,FALSE)</f>
        <v>#N/A</v>
      </c>
      <c r="L13" s="243">
        <v>0</v>
      </c>
      <c r="M13" s="322" t="e">
        <f t="shared" si="1"/>
        <v>#N/A</v>
      </c>
      <c r="N13" s="320" t="e">
        <f>VLOOKUP(C13,'INT 1'!$C$2:$L$55,10,FALSE)</f>
        <v>#N/A</v>
      </c>
      <c r="O13" s="320" t="e">
        <f>VLOOKUP(C13,'INT 2'!$C$2:$L$55,10,FALSE)</f>
        <v>#N/A</v>
      </c>
      <c r="P13" s="320" t="e">
        <f>VLOOKUP(C13,'INT 3'!$C$2:$L$55,10,FALSE)</f>
        <v>#N/A</v>
      </c>
      <c r="Q13" s="242">
        <v>0.29166666666666702</v>
      </c>
      <c r="R13" s="242" t="e">
        <f t="shared" si="2"/>
        <v>#N/A</v>
      </c>
    </row>
    <row r="14" spans="1:18" s="2" customFormat="1" ht="14.4" x14ac:dyDescent="0.3">
      <c r="A14" s="192">
        <v>13</v>
      </c>
      <c r="B14" s="319">
        <f>'INT 1'!B14</f>
        <v>0</v>
      </c>
      <c r="C14" s="319">
        <f>'INT 1'!C14</f>
        <v>0</v>
      </c>
      <c r="D14" s="320" t="e">
        <f>VLOOKUP(C14,'INT 1'!$C$2:$D$55,2,FALSE)</f>
        <v>#N/A</v>
      </c>
      <c r="E14" s="320" t="e">
        <f>VLOOKUP(C14,'INT 2'!$C$2:$D$55,2,FALSE)</f>
        <v>#N/A</v>
      </c>
      <c r="F14" s="320" t="e">
        <f>VLOOKUP(C14,'INT 3'!$C$2:$D$55,2,FALSE)</f>
        <v>#N/A</v>
      </c>
      <c r="G14" s="242">
        <v>0</v>
      </c>
      <c r="H14" s="242" t="e">
        <f t="shared" si="0"/>
        <v>#N/A</v>
      </c>
      <c r="I14" s="321" t="e">
        <f>VLOOKUP(C14,'INT 1'!$C$2:$K$55,9,FALSE)</f>
        <v>#N/A</v>
      </c>
      <c r="J14" s="244" t="e">
        <f>VLOOKUP(C14,'INT 2'!$C$2:$K$55,9,FALSE)</f>
        <v>#N/A</v>
      </c>
      <c r="K14" s="244" t="e">
        <f>VLOOKUP(C14,'INT 3'!$C$2:$K$55,9,FALSE)</f>
        <v>#N/A</v>
      </c>
      <c r="L14" s="243">
        <v>0</v>
      </c>
      <c r="M14" s="322" t="e">
        <f t="shared" si="1"/>
        <v>#N/A</v>
      </c>
      <c r="N14" s="320" t="e">
        <f>VLOOKUP(C14,'INT 1'!$C$2:$L$55,10,FALSE)</f>
        <v>#N/A</v>
      </c>
      <c r="O14" s="320" t="e">
        <f>VLOOKUP(C14,'INT 2'!$C$2:$L$55,10,FALSE)</f>
        <v>#N/A</v>
      </c>
      <c r="P14" s="320" t="e">
        <f>VLOOKUP(C14,'INT 3'!$C$2:$L$55,10,FALSE)</f>
        <v>#N/A</v>
      </c>
      <c r="Q14" s="242">
        <v>1.25</v>
      </c>
      <c r="R14" s="242" t="e">
        <f t="shared" si="2"/>
        <v>#N/A</v>
      </c>
    </row>
    <row r="15" spans="1:18" s="2" customFormat="1" ht="14.4" x14ac:dyDescent="0.3">
      <c r="A15" s="192">
        <v>14</v>
      </c>
      <c r="B15" s="319">
        <f>'INT 1'!B15</f>
        <v>0</v>
      </c>
      <c r="C15" s="319">
        <f>'INT 1'!C15</f>
        <v>0</v>
      </c>
      <c r="D15" s="320" t="e">
        <f>VLOOKUP(C15,'INT 1'!$C$2:$D$55,2,FALSE)</f>
        <v>#N/A</v>
      </c>
      <c r="E15" s="320" t="e">
        <f>VLOOKUP(C15,'INT 2'!$C$2:$D$55,2,FALSE)</f>
        <v>#N/A</v>
      </c>
      <c r="F15" s="320" t="e">
        <f>VLOOKUP(C15,'INT 3'!$C$2:$D$55,2,FALSE)</f>
        <v>#N/A</v>
      </c>
      <c r="G15" s="242">
        <v>8.3333333333333301E-2</v>
      </c>
      <c r="H15" s="242" t="e">
        <f t="shared" si="0"/>
        <v>#N/A</v>
      </c>
      <c r="I15" s="321" t="e">
        <f>VLOOKUP(C15,'INT 1'!$C$2:$K$55,9,FALSE)</f>
        <v>#N/A</v>
      </c>
      <c r="J15" s="244" t="e">
        <f>VLOOKUP(C15,'INT 2'!$C$2:$K$55,9,FALSE)</f>
        <v>#N/A</v>
      </c>
      <c r="K15" s="244" t="e">
        <f>VLOOKUP(C15,'INT 3'!$C$2:$K$55,9,FALSE)</f>
        <v>#N/A</v>
      </c>
      <c r="L15" s="243">
        <v>0</v>
      </c>
      <c r="M15" s="322" t="e">
        <f t="shared" si="1"/>
        <v>#N/A</v>
      </c>
      <c r="N15" s="320" t="e">
        <f>VLOOKUP(C15,'INT 1'!$C$2:$L$55,10,FALSE)</f>
        <v>#N/A</v>
      </c>
      <c r="O15" s="320" t="e">
        <f>VLOOKUP(C15,'INT 2'!$C$2:$L$55,10,FALSE)</f>
        <v>#N/A</v>
      </c>
      <c r="P15" s="320" t="e">
        <f>VLOOKUP(C15,'INT 3'!$C$2:$L$55,10,FALSE)</f>
        <v>#N/A</v>
      </c>
      <c r="Q15" s="242">
        <v>1.2083333333333299</v>
      </c>
      <c r="R15" s="242" t="e">
        <f t="shared" si="2"/>
        <v>#N/A</v>
      </c>
    </row>
    <row r="16" spans="1:18" s="7" customFormat="1" ht="14.4" x14ac:dyDescent="0.3">
      <c r="A16" s="192">
        <v>15</v>
      </c>
      <c r="B16" s="319">
        <f>'INT 1'!B16</f>
        <v>0</v>
      </c>
      <c r="C16" s="319">
        <f>'INT 1'!C16</f>
        <v>0</v>
      </c>
      <c r="D16" s="320" t="e">
        <f>VLOOKUP(C16,'INT 1'!$C$2:$D$55,2,FALSE)</f>
        <v>#N/A</v>
      </c>
      <c r="E16" s="320" t="e">
        <f>VLOOKUP(C16,'INT 2'!$C$2:$D$55,2,FALSE)</f>
        <v>#N/A</v>
      </c>
      <c r="F16" s="320" t="e">
        <f>VLOOKUP(C16,'INT 3'!$C$2:$D$55,2,FALSE)</f>
        <v>#N/A</v>
      </c>
      <c r="G16" s="242">
        <v>8.3333333333333301E-2</v>
      </c>
      <c r="H16" s="242" t="e">
        <f t="shared" si="0"/>
        <v>#N/A</v>
      </c>
      <c r="I16" s="321" t="e">
        <f>VLOOKUP(C16,'INT 1'!$C$2:$K$55,9,FALSE)</f>
        <v>#N/A</v>
      </c>
      <c r="J16" s="244" t="e">
        <f>VLOOKUP(C16,'INT 2'!$C$2:$K$55,9,FALSE)</f>
        <v>#N/A</v>
      </c>
      <c r="K16" s="244" t="e">
        <f>VLOOKUP(C16,'INT 3'!$C$2:$K$55,9,FALSE)</f>
        <v>#N/A</v>
      </c>
      <c r="L16" s="243">
        <v>0</v>
      </c>
      <c r="M16" s="322" t="e">
        <f t="shared" si="1"/>
        <v>#N/A</v>
      </c>
      <c r="N16" s="320" t="e">
        <f>VLOOKUP(C16,'INT 1'!$C$2:$L$55,10,FALSE)</f>
        <v>#N/A</v>
      </c>
      <c r="O16" s="320" t="e">
        <f>VLOOKUP(C16,'INT 2'!$C$2:$L$55,10,FALSE)</f>
        <v>#N/A</v>
      </c>
      <c r="P16" s="320" t="e">
        <f>VLOOKUP(C16,'INT 3'!$C$2:$L$55,10,FALSE)</f>
        <v>#N/A</v>
      </c>
      <c r="Q16" s="242">
        <v>1.3333333333333299</v>
      </c>
      <c r="R16" s="242" t="e">
        <f t="shared" si="2"/>
        <v>#N/A</v>
      </c>
    </row>
    <row r="17" spans="1:18" s="2" customFormat="1" ht="14.4" x14ac:dyDescent="0.3">
      <c r="A17" s="192">
        <v>16</v>
      </c>
      <c r="B17" s="319">
        <f>'INT 1'!B17</f>
        <v>0</v>
      </c>
      <c r="C17" s="319">
        <f>'INT 1'!C17</f>
        <v>0</v>
      </c>
      <c r="D17" s="320" t="e">
        <f>VLOOKUP(C17,'INT 1'!$C$2:$D$55,2,FALSE)</f>
        <v>#N/A</v>
      </c>
      <c r="E17" s="320" t="e">
        <f>VLOOKUP(C17,'INT 2'!$C$2:$D$55,2,FALSE)</f>
        <v>#N/A</v>
      </c>
      <c r="F17" s="320" t="e">
        <f>VLOOKUP(C17,'INT 3'!$C$2:$D$55,2,FALSE)</f>
        <v>#N/A</v>
      </c>
      <c r="G17" s="242">
        <v>0</v>
      </c>
      <c r="H17" s="242" t="e">
        <f t="shared" si="0"/>
        <v>#N/A</v>
      </c>
      <c r="I17" s="321" t="e">
        <f>VLOOKUP(C17,'INT 1'!$C$2:$K$55,9,FALSE)</f>
        <v>#N/A</v>
      </c>
      <c r="J17" s="244" t="e">
        <f>VLOOKUP(C17,'INT 2'!$C$2:$K$55,9,FALSE)</f>
        <v>#N/A</v>
      </c>
      <c r="K17" s="244" t="e">
        <f>VLOOKUP(C17,'INT 3'!$C$2:$K$55,9,FALSE)</f>
        <v>#N/A</v>
      </c>
      <c r="L17" s="243">
        <v>0</v>
      </c>
      <c r="M17" s="322" t="e">
        <f t="shared" si="1"/>
        <v>#N/A</v>
      </c>
      <c r="N17" s="320" t="e">
        <f>VLOOKUP(C17,'INT 1'!$C$2:$L$55,10,FALSE)</f>
        <v>#N/A</v>
      </c>
      <c r="O17" s="320" t="e">
        <f>VLOOKUP(C17,'INT 2'!$C$2:$L$55,10,FALSE)</f>
        <v>#N/A</v>
      </c>
      <c r="P17" s="320" t="e">
        <f>VLOOKUP(C17,'INT 3'!$C$2:$L$55,10,FALSE)</f>
        <v>#N/A</v>
      </c>
      <c r="Q17" s="242">
        <v>0.16666666666666699</v>
      </c>
      <c r="R17" s="242" t="e">
        <f t="shared" si="2"/>
        <v>#N/A</v>
      </c>
    </row>
    <row r="18" spans="1:18" ht="14.4" x14ac:dyDescent="0.3">
      <c r="A18" s="192">
        <v>17</v>
      </c>
      <c r="B18" s="319">
        <f>'INT 1'!B18</f>
        <v>0</v>
      </c>
      <c r="C18" s="319">
        <f>'INT 1'!C18</f>
        <v>0</v>
      </c>
      <c r="D18" s="320" t="e">
        <f>VLOOKUP(C18,'INT 1'!$C$2:$D$55,2,FALSE)</f>
        <v>#N/A</v>
      </c>
      <c r="E18" s="320" t="e">
        <f>VLOOKUP(C18,'INT 2'!$C$2:$D$55,2,FALSE)</f>
        <v>#N/A</v>
      </c>
      <c r="F18" s="320" t="e">
        <f>VLOOKUP(C18,'INT 3'!$C$2:$D$55,2,FALSE)</f>
        <v>#N/A</v>
      </c>
      <c r="G18" s="242">
        <v>8.3333333333333301E-2</v>
      </c>
      <c r="H18" s="242" t="e">
        <f t="shared" si="0"/>
        <v>#N/A</v>
      </c>
      <c r="I18" s="321" t="e">
        <f>VLOOKUP(C18,'INT 1'!$C$2:$K$55,9,FALSE)</f>
        <v>#N/A</v>
      </c>
      <c r="J18" s="244" t="e">
        <f>VLOOKUP(C18,'INT 2'!$C$2:$K$55,9,FALSE)</f>
        <v>#N/A</v>
      </c>
      <c r="K18" s="244" t="e">
        <f>VLOOKUP(C18,'INT 3'!$C$2:$K$55,9,FALSE)</f>
        <v>#N/A</v>
      </c>
      <c r="L18" s="243">
        <v>0</v>
      </c>
      <c r="M18" s="322" t="e">
        <f t="shared" si="1"/>
        <v>#N/A</v>
      </c>
      <c r="N18" s="320" t="e">
        <f>VLOOKUP(C18,'INT 1'!$C$2:$L$55,10,FALSE)</f>
        <v>#N/A</v>
      </c>
      <c r="O18" s="320" t="e">
        <f>VLOOKUP(C18,'INT 2'!$C$2:$L$55,10,FALSE)</f>
        <v>#N/A</v>
      </c>
      <c r="P18" s="320" t="e">
        <f>VLOOKUP(C18,'INT 3'!$C$2:$L$55,10,FALSE)</f>
        <v>#N/A</v>
      </c>
      <c r="Q18" s="242">
        <v>1.4583333333333299</v>
      </c>
      <c r="R18" s="242" t="e">
        <f t="shared" si="2"/>
        <v>#N/A</v>
      </c>
    </row>
    <row r="19" spans="1:18" s="2" customFormat="1" ht="14.4" x14ac:dyDescent="0.3">
      <c r="A19" s="192">
        <v>18</v>
      </c>
      <c r="B19" s="319">
        <f>'INT 1'!B19</f>
        <v>0</v>
      </c>
      <c r="C19" s="319">
        <f>'INT 1'!C19</f>
        <v>0</v>
      </c>
      <c r="D19" s="320" t="e">
        <f>VLOOKUP(C19,'INT 1'!$C$2:$D$55,2,FALSE)</f>
        <v>#N/A</v>
      </c>
      <c r="E19" s="320" t="e">
        <f>VLOOKUP(C19,'INT 2'!$C$2:$D$55,2,FALSE)</f>
        <v>#N/A</v>
      </c>
      <c r="F19" s="320" t="e">
        <f>VLOOKUP(C19,'INT 3'!$C$2:$D$55,2,FALSE)</f>
        <v>#N/A</v>
      </c>
      <c r="G19" s="242">
        <v>8.3333333333333301E-2</v>
      </c>
      <c r="H19" s="242" t="e">
        <f t="shared" si="0"/>
        <v>#N/A</v>
      </c>
      <c r="I19" s="321" t="e">
        <f>VLOOKUP(C19,'INT 1'!$C$2:$K$55,9,FALSE)</f>
        <v>#N/A</v>
      </c>
      <c r="J19" s="244" t="e">
        <f>VLOOKUP(C19,'INT 2'!$C$2:$K$55,9,FALSE)</f>
        <v>#N/A</v>
      </c>
      <c r="K19" s="244" t="e">
        <f>VLOOKUP(C19,'INT 3'!$C$2:$K$55,9,FALSE)</f>
        <v>#N/A</v>
      </c>
      <c r="L19" s="243">
        <v>0</v>
      </c>
      <c r="M19" s="322" t="e">
        <f t="shared" si="1"/>
        <v>#N/A</v>
      </c>
      <c r="N19" s="320" t="e">
        <f>VLOOKUP(C19,'INT 1'!$C$2:$L$55,10,FALSE)</f>
        <v>#N/A</v>
      </c>
      <c r="O19" s="320" t="e">
        <f>VLOOKUP(C19,'INT 2'!$C$2:$L$55,10,FALSE)</f>
        <v>#N/A</v>
      </c>
      <c r="P19" s="320" t="e">
        <f>VLOOKUP(C19,'INT 3'!$C$2:$L$55,10,FALSE)</f>
        <v>#N/A</v>
      </c>
      <c r="Q19" s="242">
        <v>0.70833333333333404</v>
      </c>
      <c r="R19" s="242" t="e">
        <f t="shared" si="2"/>
        <v>#N/A</v>
      </c>
    </row>
    <row r="20" spans="1:18" s="2" customFormat="1" ht="14.4" x14ac:dyDescent="0.3">
      <c r="A20" s="192">
        <v>19</v>
      </c>
      <c r="B20" s="319">
        <f>'INT 1'!B20</f>
        <v>0</v>
      </c>
      <c r="C20" s="319">
        <f>'INT 1'!C20</f>
        <v>0</v>
      </c>
      <c r="D20" s="320" t="e">
        <f>VLOOKUP(C20,'INT 1'!$C$2:$D$55,2,FALSE)</f>
        <v>#N/A</v>
      </c>
      <c r="E20" s="320" t="e">
        <f>VLOOKUP(C20,'INT 2'!$C$2:$D$55,2,FALSE)</f>
        <v>#N/A</v>
      </c>
      <c r="F20" s="320" t="e">
        <f>VLOOKUP(C20,'INT 3'!$C$2:$D$55,2,FALSE)</f>
        <v>#N/A</v>
      </c>
      <c r="G20" s="242">
        <v>0</v>
      </c>
      <c r="H20" s="242" t="e">
        <f t="shared" si="0"/>
        <v>#N/A</v>
      </c>
      <c r="I20" s="321" t="e">
        <f>VLOOKUP(C20,'INT 1'!$C$2:$K$55,9,FALSE)</f>
        <v>#N/A</v>
      </c>
      <c r="J20" s="244" t="e">
        <f>VLOOKUP(C20,'INT 2'!$C$2:$K$55,9,FALSE)</f>
        <v>#N/A</v>
      </c>
      <c r="K20" s="244" t="e">
        <f>VLOOKUP(C20,'INT 3'!$C$2:$K$55,9,FALSE)</f>
        <v>#N/A</v>
      </c>
      <c r="L20" s="243">
        <v>0</v>
      </c>
      <c r="M20" s="322" t="e">
        <f t="shared" si="1"/>
        <v>#N/A</v>
      </c>
      <c r="N20" s="320" t="e">
        <f>VLOOKUP(C20,'INT 1'!$C$2:$L$55,10,FALSE)</f>
        <v>#N/A</v>
      </c>
      <c r="O20" s="320" t="e">
        <f>VLOOKUP(C20,'INT 2'!$C$2:$L$55,10,FALSE)</f>
        <v>#N/A</v>
      </c>
      <c r="P20" s="320" t="e">
        <f>VLOOKUP(C20,'INT 3'!$C$2:$L$55,10,FALSE)</f>
        <v>#N/A</v>
      </c>
      <c r="Q20" s="242">
        <v>0.750000000000001</v>
      </c>
      <c r="R20" s="242" t="e">
        <f t="shared" si="2"/>
        <v>#N/A</v>
      </c>
    </row>
    <row r="21" spans="1:18" s="7" customFormat="1" ht="14.4" x14ac:dyDescent="0.3">
      <c r="A21" s="192">
        <v>20</v>
      </c>
      <c r="B21" s="319">
        <f>'INT 1'!B21</f>
        <v>0</v>
      </c>
      <c r="C21" s="319">
        <f>'INT 1'!C21</f>
        <v>0</v>
      </c>
      <c r="D21" s="320" t="e">
        <f>VLOOKUP(C21,'INT 1'!$C$2:$D$55,2,FALSE)</f>
        <v>#N/A</v>
      </c>
      <c r="E21" s="320" t="e">
        <f>VLOOKUP(C21,'INT 2'!$C$2:$D$55,2,FALSE)</f>
        <v>#N/A</v>
      </c>
      <c r="F21" s="320" t="e">
        <f>VLOOKUP(C21,'INT 3'!$C$2:$D$55,2,FALSE)</f>
        <v>#N/A</v>
      </c>
      <c r="G21" s="242"/>
      <c r="H21" s="242" t="e">
        <f t="shared" si="0"/>
        <v>#N/A</v>
      </c>
      <c r="I21" s="321" t="e">
        <f>VLOOKUP(C21,'INT 1'!$C$2:$K$55,9,FALSE)</f>
        <v>#N/A</v>
      </c>
      <c r="J21" s="244" t="e">
        <f>VLOOKUP(C21,'INT 2'!$C$2:$K$55,9,FALSE)</f>
        <v>#N/A</v>
      </c>
      <c r="K21" s="244" t="e">
        <f>VLOOKUP(C21,'INT 3'!$C$2:$K$55,9,FALSE)</f>
        <v>#N/A</v>
      </c>
      <c r="L21" s="243"/>
      <c r="M21" s="322" t="e">
        <f t="shared" si="1"/>
        <v>#N/A</v>
      </c>
      <c r="N21" s="320" t="e">
        <f>VLOOKUP(C21,'INT 1'!$C$2:$L$55,10,FALSE)</f>
        <v>#N/A</v>
      </c>
      <c r="O21" s="320" t="e">
        <f>VLOOKUP(C21,'INT 2'!$C$2:$L$55,10,FALSE)</f>
        <v>#N/A</v>
      </c>
      <c r="P21" s="320" t="e">
        <f>VLOOKUP(C21,'INT 3'!$C$2:$L$55,10,FALSE)</f>
        <v>#N/A</v>
      </c>
      <c r="Q21" s="242"/>
      <c r="R21" s="242" t="e">
        <f t="shared" si="2"/>
        <v>#N/A</v>
      </c>
    </row>
    <row r="22" spans="1:18" ht="14.4" x14ac:dyDescent="0.3">
      <c r="A22" s="192">
        <v>21</v>
      </c>
      <c r="B22" s="319">
        <f>'INT 1'!B22</f>
        <v>0</v>
      </c>
      <c r="C22" s="319">
        <f>'INT 1'!C22</f>
        <v>0</v>
      </c>
      <c r="D22" s="320" t="e">
        <f>VLOOKUP(C22,'INT 1'!$C$2:$D$55,2,FALSE)</f>
        <v>#N/A</v>
      </c>
      <c r="E22" s="320" t="e">
        <f>VLOOKUP(C22,'INT 2'!$C$2:$D$55,2,FALSE)</f>
        <v>#N/A</v>
      </c>
      <c r="F22" s="320" t="e">
        <f>VLOOKUP(C22,'INT 3'!$C$2:$D$55,2,FALSE)</f>
        <v>#N/A</v>
      </c>
      <c r="G22" s="242"/>
      <c r="H22" s="242" t="e">
        <f t="shared" si="0"/>
        <v>#N/A</v>
      </c>
      <c r="I22" s="321" t="e">
        <f>VLOOKUP(C22,'INT 1'!$C$2:$K$55,9,FALSE)</f>
        <v>#N/A</v>
      </c>
      <c r="J22" s="244" t="e">
        <f>VLOOKUP(C22,'INT 2'!$C$2:$K$55,9,FALSE)</f>
        <v>#N/A</v>
      </c>
      <c r="K22" s="244" t="e">
        <f>VLOOKUP(C22,'INT 3'!$C$2:$K$55,9,FALSE)</f>
        <v>#N/A</v>
      </c>
      <c r="L22" s="243"/>
      <c r="M22" s="322" t="e">
        <f t="shared" si="1"/>
        <v>#N/A</v>
      </c>
      <c r="N22" s="320" t="e">
        <f>VLOOKUP(C22,'INT 1'!$C$2:$L$55,10,FALSE)</f>
        <v>#N/A</v>
      </c>
      <c r="O22" s="320" t="e">
        <f>VLOOKUP(C22,'INT 2'!$C$2:$L$55,10,FALSE)</f>
        <v>#N/A</v>
      </c>
      <c r="P22" s="320" t="e">
        <f>VLOOKUP(C22,'INT 3'!$C$2:$L$55,10,FALSE)</f>
        <v>#N/A</v>
      </c>
      <c r="Q22" s="242"/>
      <c r="R22" s="242" t="e">
        <f t="shared" si="2"/>
        <v>#N/A</v>
      </c>
    </row>
    <row r="23" spans="1:18" ht="14.4" x14ac:dyDescent="0.3">
      <c r="A23" s="192">
        <v>22</v>
      </c>
      <c r="B23" s="319">
        <f>'INT 1'!B23</f>
        <v>0</v>
      </c>
      <c r="C23" s="319">
        <f>'INT 1'!C23</f>
        <v>0</v>
      </c>
      <c r="D23" s="320" t="e">
        <f>VLOOKUP(C23,'INT 1'!$C$2:$D$55,2,FALSE)</f>
        <v>#N/A</v>
      </c>
      <c r="E23" s="320" t="e">
        <f>VLOOKUP(C23,'INT 2'!$C$2:$D$55,2,FALSE)</f>
        <v>#N/A</v>
      </c>
      <c r="F23" s="320" t="e">
        <f>VLOOKUP(C23,'INT 3'!$C$2:$D$55,2,FALSE)</f>
        <v>#N/A</v>
      </c>
      <c r="G23" s="242"/>
      <c r="H23" s="242" t="e">
        <f t="shared" si="0"/>
        <v>#N/A</v>
      </c>
      <c r="I23" s="321" t="e">
        <f>VLOOKUP(C23,'INT 1'!$C$2:$K$55,9,FALSE)</f>
        <v>#N/A</v>
      </c>
      <c r="J23" s="244" t="e">
        <f>VLOOKUP(C23,'INT 2'!$C$2:$K$55,9,FALSE)</f>
        <v>#N/A</v>
      </c>
      <c r="K23" s="244" t="e">
        <f>VLOOKUP(C23,'INT 3'!$C$2:$K$55,9,FALSE)</f>
        <v>#N/A</v>
      </c>
      <c r="L23" s="243"/>
      <c r="M23" s="322" t="e">
        <f t="shared" si="1"/>
        <v>#N/A</v>
      </c>
      <c r="N23" s="320" t="e">
        <f>VLOOKUP(C23,'INT 1'!$C$2:$L$55,10,FALSE)</f>
        <v>#N/A</v>
      </c>
      <c r="O23" s="320" t="e">
        <f>VLOOKUP(C23,'INT 2'!$C$2:$L$55,10,FALSE)</f>
        <v>#N/A</v>
      </c>
      <c r="P23" s="320" t="e">
        <f>VLOOKUP(C23,'INT 3'!$C$2:$L$55,10,FALSE)</f>
        <v>#N/A</v>
      </c>
      <c r="Q23" s="242"/>
      <c r="R23" s="242" t="e">
        <f t="shared" si="2"/>
        <v>#N/A</v>
      </c>
    </row>
    <row r="24" spans="1:18" ht="14.4" x14ac:dyDescent="0.3">
      <c r="A24" s="192">
        <v>23</v>
      </c>
      <c r="B24" s="319">
        <f>'INT 1'!B24</f>
        <v>0</v>
      </c>
      <c r="C24" s="319">
        <f>'INT 1'!C24</f>
        <v>0</v>
      </c>
      <c r="D24" s="320" t="e">
        <f>VLOOKUP(C24,'INT 1'!$C$2:$D$55,2,FALSE)</f>
        <v>#N/A</v>
      </c>
      <c r="E24" s="320" t="e">
        <f>VLOOKUP(C24,'INT 2'!$C$2:$D$55,2,FALSE)</f>
        <v>#N/A</v>
      </c>
      <c r="F24" s="320" t="e">
        <f>VLOOKUP(C24,'INT 3'!$C$2:$D$55,2,FALSE)</f>
        <v>#N/A</v>
      </c>
      <c r="G24" s="242"/>
      <c r="H24" s="242" t="e">
        <f t="shared" si="0"/>
        <v>#N/A</v>
      </c>
      <c r="I24" s="321" t="e">
        <f>VLOOKUP(C24,'INT 1'!$C$2:$K$55,9,FALSE)</f>
        <v>#N/A</v>
      </c>
      <c r="J24" s="244" t="e">
        <f>VLOOKUP(C24,'INT 2'!$C$2:$K$55,9,FALSE)</f>
        <v>#N/A</v>
      </c>
      <c r="K24" s="244" t="e">
        <f>VLOOKUP(C24,'INT 3'!$C$2:$K$55,9,FALSE)</f>
        <v>#N/A</v>
      </c>
      <c r="L24" s="243"/>
      <c r="M24" s="322" t="e">
        <f t="shared" si="1"/>
        <v>#N/A</v>
      </c>
      <c r="N24" s="320" t="e">
        <f>VLOOKUP(C24,'INT 1'!$C$2:$L$55,10,FALSE)</f>
        <v>#N/A</v>
      </c>
      <c r="O24" s="320" t="e">
        <f>VLOOKUP(C24,'INT 2'!$C$2:$L$55,10,FALSE)</f>
        <v>#N/A</v>
      </c>
      <c r="P24" s="320" t="e">
        <f>VLOOKUP(C24,'INT 3'!$C$2:$L$55,10,FALSE)</f>
        <v>#N/A</v>
      </c>
      <c r="Q24" s="242"/>
      <c r="R24" s="242" t="e">
        <f t="shared" si="2"/>
        <v>#N/A</v>
      </c>
    </row>
    <row r="25" spans="1:18" ht="14.4" x14ac:dyDescent="0.3">
      <c r="A25" s="192">
        <v>24</v>
      </c>
      <c r="B25" s="319">
        <f>'INT 1'!B25</f>
        <v>0</v>
      </c>
      <c r="C25" s="319">
        <f>'INT 1'!C25</f>
        <v>0</v>
      </c>
      <c r="D25" s="320" t="e">
        <f>VLOOKUP(C25,'INT 1'!$C$2:$D$55,2,FALSE)</f>
        <v>#N/A</v>
      </c>
      <c r="E25" s="320" t="e">
        <f>VLOOKUP(C25,'INT 2'!$C$2:$D$55,2,FALSE)</f>
        <v>#N/A</v>
      </c>
      <c r="F25" s="320" t="e">
        <f>VLOOKUP(C25,'INT 3'!$C$2:$D$55,2,FALSE)</f>
        <v>#N/A</v>
      </c>
      <c r="G25" s="242"/>
      <c r="H25" s="242" t="e">
        <f t="shared" si="0"/>
        <v>#N/A</v>
      </c>
      <c r="I25" s="321" t="e">
        <f>VLOOKUP(C25,'INT 1'!$C$2:$K$55,9,FALSE)</f>
        <v>#N/A</v>
      </c>
      <c r="J25" s="244" t="e">
        <f>VLOOKUP(C25,'INT 2'!$C$2:$K$55,9,FALSE)</f>
        <v>#N/A</v>
      </c>
      <c r="K25" s="244" t="e">
        <f>VLOOKUP(C25,'INT 3'!$C$2:$K$55,9,FALSE)</f>
        <v>#N/A</v>
      </c>
      <c r="L25" s="243"/>
      <c r="M25" s="322" t="e">
        <f t="shared" si="1"/>
        <v>#N/A</v>
      </c>
      <c r="N25" s="320" t="e">
        <f>VLOOKUP(C25,'INT 1'!$C$2:$L$55,10,FALSE)</f>
        <v>#N/A</v>
      </c>
      <c r="O25" s="320" t="e">
        <f>VLOOKUP(C25,'INT 2'!$C$2:$L$55,10,FALSE)</f>
        <v>#N/A</v>
      </c>
      <c r="P25" s="320" t="e">
        <f>VLOOKUP(C25,'INT 3'!$C$2:$L$55,10,FALSE)</f>
        <v>#N/A</v>
      </c>
      <c r="Q25" s="242"/>
      <c r="R25" s="242" t="e">
        <f t="shared" si="2"/>
        <v>#N/A</v>
      </c>
    </row>
    <row r="26" spans="1:18" ht="14.4" x14ac:dyDescent="0.3">
      <c r="A26" s="192">
        <v>25</v>
      </c>
      <c r="B26" s="319">
        <f>'INT 1'!B26</f>
        <v>0</v>
      </c>
      <c r="C26" s="319">
        <f>'INT 1'!C26</f>
        <v>0</v>
      </c>
      <c r="D26" s="320" t="e">
        <f>VLOOKUP(C26,'INT 1'!$C$2:$D$55,2,FALSE)</f>
        <v>#N/A</v>
      </c>
      <c r="E26" s="320" t="e">
        <f>VLOOKUP(C26,'INT 2'!$C$2:$D$55,2,FALSE)</f>
        <v>#N/A</v>
      </c>
      <c r="F26" s="320" t="e">
        <f>VLOOKUP(C26,'INT 3'!$C$2:$D$55,2,FALSE)</f>
        <v>#N/A</v>
      </c>
      <c r="G26" s="242"/>
      <c r="H26" s="242" t="e">
        <f t="shared" si="0"/>
        <v>#N/A</v>
      </c>
      <c r="I26" s="321" t="e">
        <f>VLOOKUP(C26,'INT 1'!$C$2:$K$55,9,FALSE)</f>
        <v>#N/A</v>
      </c>
      <c r="J26" s="244" t="e">
        <f>VLOOKUP(C26,'INT 2'!$C$2:$K$55,9,FALSE)</f>
        <v>#N/A</v>
      </c>
      <c r="K26" s="244" t="e">
        <f>VLOOKUP(C26,'INT 3'!$C$2:$K$55,9,FALSE)</f>
        <v>#N/A</v>
      </c>
      <c r="L26" s="243"/>
      <c r="M26" s="322" t="e">
        <f t="shared" si="1"/>
        <v>#N/A</v>
      </c>
      <c r="N26" s="320" t="e">
        <f>VLOOKUP(C26,'INT 1'!$C$2:$L$55,10,FALSE)</f>
        <v>#N/A</v>
      </c>
      <c r="O26" s="320" t="e">
        <f>VLOOKUP(C26,'INT 2'!$C$2:$L$55,10,FALSE)</f>
        <v>#N/A</v>
      </c>
      <c r="P26" s="320" t="e">
        <f>VLOOKUP(C26,'INT 3'!$C$2:$L$55,10,FALSE)</f>
        <v>#N/A</v>
      </c>
      <c r="Q26" s="242"/>
      <c r="R26" s="242" t="e">
        <f t="shared" si="2"/>
        <v>#N/A</v>
      </c>
    </row>
    <row r="27" spans="1:18" ht="14.4" x14ac:dyDescent="0.3">
      <c r="A27" s="192">
        <v>26</v>
      </c>
      <c r="B27" s="319">
        <f>'INT 1'!B27</f>
        <v>0</v>
      </c>
      <c r="C27" s="319">
        <f>'INT 1'!C27</f>
        <v>0</v>
      </c>
      <c r="D27" s="320" t="e">
        <f>VLOOKUP(C27,'INT 1'!$C$2:$D$55,2,FALSE)</f>
        <v>#N/A</v>
      </c>
      <c r="E27" s="320" t="e">
        <f>VLOOKUP(C27,'INT 2'!$C$2:$D$55,2,FALSE)</f>
        <v>#N/A</v>
      </c>
      <c r="F27" s="320" t="e">
        <f>VLOOKUP(C27,'INT 3'!$C$2:$D$55,2,FALSE)</f>
        <v>#N/A</v>
      </c>
      <c r="G27" s="242"/>
      <c r="H27" s="242" t="e">
        <f t="shared" si="0"/>
        <v>#N/A</v>
      </c>
      <c r="I27" s="321" t="e">
        <f>VLOOKUP(C27,'INT 1'!$C$2:$K$55,9,FALSE)</f>
        <v>#N/A</v>
      </c>
      <c r="J27" s="244" t="e">
        <f>VLOOKUP(C27,'INT 2'!$C$2:$K$55,9,FALSE)</f>
        <v>#N/A</v>
      </c>
      <c r="K27" s="244" t="e">
        <f>VLOOKUP(C27,'INT 3'!$C$2:$K$55,9,FALSE)</f>
        <v>#N/A</v>
      </c>
      <c r="L27" s="243"/>
      <c r="M27" s="322" t="e">
        <f t="shared" si="1"/>
        <v>#N/A</v>
      </c>
      <c r="N27" s="320" t="e">
        <f>VLOOKUP(C27,'INT 1'!$C$2:$L$55,10,FALSE)</f>
        <v>#N/A</v>
      </c>
      <c r="O27" s="320" t="e">
        <f>VLOOKUP(C27,'INT 2'!$C$2:$L$55,10,FALSE)</f>
        <v>#N/A</v>
      </c>
      <c r="P27" s="320" t="e">
        <f>VLOOKUP(C27,'INT 3'!$C$2:$L$55,10,FALSE)</f>
        <v>#N/A</v>
      </c>
      <c r="Q27" s="242"/>
      <c r="R27" s="242" t="e">
        <f t="shared" si="2"/>
        <v>#N/A</v>
      </c>
    </row>
    <row r="28" spans="1:18" ht="14.4" x14ac:dyDescent="0.3">
      <c r="A28" s="192">
        <v>27</v>
      </c>
      <c r="B28" s="319">
        <f>'INT 1'!B28</f>
        <v>0</v>
      </c>
      <c r="C28" s="319">
        <f>'INT 1'!C28</f>
        <v>0</v>
      </c>
      <c r="D28" s="320" t="e">
        <f>VLOOKUP(C28,'INT 1'!$C$2:$D$55,2,FALSE)</f>
        <v>#N/A</v>
      </c>
      <c r="E28" s="320" t="e">
        <f>VLOOKUP(C28,'INT 2'!$C$2:$D$55,2,FALSE)</f>
        <v>#N/A</v>
      </c>
      <c r="F28" s="320" t="e">
        <f>VLOOKUP(C28,'INT 3'!$C$2:$D$55,2,FALSE)</f>
        <v>#N/A</v>
      </c>
      <c r="G28" s="242"/>
      <c r="H28" s="242" t="e">
        <f t="shared" si="0"/>
        <v>#N/A</v>
      </c>
      <c r="I28" s="321" t="e">
        <f>VLOOKUP(C28,'INT 1'!$C$2:$K$55,9,FALSE)</f>
        <v>#N/A</v>
      </c>
      <c r="J28" s="244" t="e">
        <f>VLOOKUP(C28,'INT 2'!$C$2:$K$55,9,FALSE)</f>
        <v>#N/A</v>
      </c>
      <c r="K28" s="244" t="e">
        <f>VLOOKUP(C28,'INT 3'!$C$2:$K$55,9,FALSE)</f>
        <v>#N/A</v>
      </c>
      <c r="L28" s="243"/>
      <c r="M28" s="322" t="e">
        <f t="shared" si="1"/>
        <v>#N/A</v>
      </c>
      <c r="N28" s="320" t="e">
        <f>VLOOKUP(C28,'INT 1'!$C$2:$L$55,10,FALSE)</f>
        <v>#N/A</v>
      </c>
      <c r="O28" s="320" t="e">
        <f>VLOOKUP(C28,'INT 2'!$C$2:$L$55,10,FALSE)</f>
        <v>#N/A</v>
      </c>
      <c r="P28" s="320" t="e">
        <f>VLOOKUP(C28,'INT 3'!$C$2:$L$55,10,FALSE)</f>
        <v>#N/A</v>
      </c>
      <c r="Q28" s="242"/>
      <c r="R28" s="242" t="e">
        <f t="shared" si="2"/>
        <v>#N/A</v>
      </c>
    </row>
    <row r="29" spans="1:18" ht="14.4" x14ac:dyDescent="0.3">
      <c r="A29" s="192">
        <v>28</v>
      </c>
      <c r="B29" s="319">
        <f>'INT 1'!B29</f>
        <v>0</v>
      </c>
      <c r="C29" s="319">
        <f>'INT 1'!C29</f>
        <v>0</v>
      </c>
      <c r="D29" s="320" t="e">
        <f>VLOOKUP(C29,'INT 1'!$C$2:$D$55,2,FALSE)</f>
        <v>#N/A</v>
      </c>
      <c r="E29" s="320" t="e">
        <f>VLOOKUP(C29,'INT 2'!$C$2:$D$55,2,FALSE)</f>
        <v>#N/A</v>
      </c>
      <c r="F29" s="320" t="e">
        <f>VLOOKUP(C29,'INT 3'!$C$2:$D$55,2,FALSE)</f>
        <v>#N/A</v>
      </c>
      <c r="G29" s="323"/>
      <c r="H29" s="242" t="e">
        <f t="shared" si="0"/>
        <v>#N/A</v>
      </c>
      <c r="I29" s="321" t="e">
        <f>VLOOKUP(C29,'INT 1'!$C$2:$K$55,9,FALSE)</f>
        <v>#N/A</v>
      </c>
      <c r="J29" s="244" t="e">
        <f>VLOOKUP(C29,'INT 2'!$C$2:$K$55,9,FALSE)</f>
        <v>#N/A</v>
      </c>
      <c r="K29" s="244" t="e">
        <f>VLOOKUP(C29,'INT 3'!$C$2:$K$55,9,FALSE)</f>
        <v>#N/A</v>
      </c>
      <c r="L29" s="324"/>
      <c r="M29" s="322" t="e">
        <f t="shared" si="1"/>
        <v>#N/A</v>
      </c>
      <c r="N29" s="320" t="e">
        <f>VLOOKUP(C29,'INT 1'!$C$2:$L$55,10,FALSE)</f>
        <v>#N/A</v>
      </c>
      <c r="O29" s="320" t="e">
        <f>VLOOKUP(C29,'INT 2'!$C$2:$L$55,10,FALSE)</f>
        <v>#N/A</v>
      </c>
      <c r="P29" s="320" t="e">
        <f>VLOOKUP(C29,'INT 3'!$C$2:$L$55,10,FALSE)</f>
        <v>#N/A</v>
      </c>
      <c r="Q29" s="323"/>
      <c r="R29" s="242" t="e">
        <f t="shared" si="2"/>
        <v>#N/A</v>
      </c>
    </row>
    <row r="30" spans="1:18" ht="14.4" x14ac:dyDescent="0.3">
      <c r="A30" s="192">
        <v>29</v>
      </c>
      <c r="B30" s="319">
        <f>'INT 1'!B30</f>
        <v>0</v>
      </c>
      <c r="C30" s="319">
        <f>'INT 1'!C30</f>
        <v>0</v>
      </c>
      <c r="D30" s="320" t="e">
        <f>VLOOKUP(C30,'INT 1'!$C$2:$D$55,2,FALSE)</f>
        <v>#N/A</v>
      </c>
      <c r="E30" s="320" t="e">
        <f>VLOOKUP(C30,'INT 2'!$C$2:$D$55,2,FALSE)</f>
        <v>#N/A</v>
      </c>
      <c r="F30" s="320" t="e">
        <f>VLOOKUP(C30,'INT 3'!$C$2:$D$55,2,FALSE)</f>
        <v>#N/A</v>
      </c>
      <c r="G30" s="323"/>
      <c r="H30" s="242" t="e">
        <f t="shared" si="0"/>
        <v>#N/A</v>
      </c>
      <c r="I30" s="321" t="e">
        <f>VLOOKUP(C30,'INT 1'!$C$2:$K$55,9,FALSE)</f>
        <v>#N/A</v>
      </c>
      <c r="J30" s="244" t="e">
        <f>VLOOKUP(C30,'INT 2'!$C$2:$K$55,9,FALSE)</f>
        <v>#N/A</v>
      </c>
      <c r="K30" s="244" t="e">
        <f>VLOOKUP(C30,'INT 3'!$C$2:$K$55,9,FALSE)</f>
        <v>#N/A</v>
      </c>
      <c r="L30" s="324"/>
      <c r="M30" s="322" t="e">
        <f t="shared" si="1"/>
        <v>#N/A</v>
      </c>
      <c r="N30" s="320" t="e">
        <f>VLOOKUP(C30,'INT 1'!$C$2:$L$55,10,FALSE)</f>
        <v>#N/A</v>
      </c>
      <c r="O30" s="320" t="e">
        <f>VLOOKUP(C30,'INT 2'!$C$2:$L$55,10,FALSE)</f>
        <v>#N/A</v>
      </c>
      <c r="P30" s="320" t="e">
        <f>VLOOKUP(C30,'INT 3'!$C$2:$L$55,10,FALSE)</f>
        <v>#N/A</v>
      </c>
      <c r="Q30" s="323"/>
      <c r="R30" s="242" t="e">
        <f t="shared" si="2"/>
        <v>#N/A</v>
      </c>
    </row>
    <row r="31" spans="1:18" ht="14.4" x14ac:dyDescent="0.3">
      <c r="A31" s="192">
        <v>30</v>
      </c>
      <c r="B31" s="319">
        <f>'INT 1'!B31</f>
        <v>0</v>
      </c>
      <c r="C31" s="319">
        <f>'INT 1'!C31</f>
        <v>0</v>
      </c>
      <c r="D31" s="320" t="e">
        <f>VLOOKUP(C31,'INT 1'!$C$2:$D$55,2,FALSE)</f>
        <v>#N/A</v>
      </c>
      <c r="E31" s="320" t="e">
        <f>VLOOKUP(C31,'INT 2'!$C$2:$D$55,2,FALSE)</f>
        <v>#N/A</v>
      </c>
      <c r="F31" s="320" t="e">
        <f>VLOOKUP(C31,'INT 3'!$C$2:$D$55,2,FALSE)</f>
        <v>#N/A</v>
      </c>
      <c r="G31" s="323"/>
      <c r="H31" s="242" t="e">
        <f t="shared" si="0"/>
        <v>#N/A</v>
      </c>
      <c r="I31" s="321" t="e">
        <f>VLOOKUP(C31,'INT 1'!$C$2:$K$55,9,FALSE)</f>
        <v>#N/A</v>
      </c>
      <c r="J31" s="244" t="e">
        <f>VLOOKUP(C31,'INT 2'!$C$2:$K$55,9,FALSE)</f>
        <v>#N/A</v>
      </c>
      <c r="K31" s="244" t="e">
        <f>VLOOKUP(C31,'INT 3'!$C$2:$K$55,9,FALSE)</f>
        <v>#N/A</v>
      </c>
      <c r="L31" s="324"/>
      <c r="M31" s="322" t="e">
        <f t="shared" si="1"/>
        <v>#N/A</v>
      </c>
      <c r="N31" s="320" t="e">
        <f>VLOOKUP(C31,'INT 1'!$C$2:$L$55,10,FALSE)</f>
        <v>#N/A</v>
      </c>
      <c r="O31" s="320" t="e">
        <f>VLOOKUP(C31,'INT 2'!$C$2:$L$55,10,FALSE)</f>
        <v>#N/A</v>
      </c>
      <c r="P31" s="320" t="e">
        <f>VLOOKUP(C31,'INT 3'!$C$2:$L$55,10,FALSE)</f>
        <v>#N/A</v>
      </c>
      <c r="Q31" s="323"/>
      <c r="R31" s="242" t="e">
        <f t="shared" si="2"/>
        <v>#N/A</v>
      </c>
    </row>
    <row r="32" spans="1:18" ht="14.4" x14ac:dyDescent="0.3">
      <c r="A32" s="192">
        <v>31</v>
      </c>
      <c r="B32" s="319">
        <f>'INT 1'!B32</f>
        <v>0</v>
      </c>
      <c r="C32" s="319">
        <f>'INT 1'!C32</f>
        <v>0</v>
      </c>
      <c r="D32" s="320" t="e">
        <f>VLOOKUP(C32,'INT 1'!$C$2:$D$55,2,FALSE)</f>
        <v>#N/A</v>
      </c>
      <c r="E32" s="320" t="e">
        <f>VLOOKUP(C32,'INT 2'!$C$2:$D$55,2,FALSE)</f>
        <v>#N/A</v>
      </c>
      <c r="F32" s="320" t="e">
        <f>VLOOKUP(C32,'INT 3'!$C$2:$D$55,2,FALSE)</f>
        <v>#N/A</v>
      </c>
      <c r="G32" s="323"/>
      <c r="H32" s="242" t="e">
        <f t="shared" si="0"/>
        <v>#N/A</v>
      </c>
      <c r="I32" s="321" t="e">
        <f>VLOOKUP(C32,'INT 1'!$C$2:$K$55,9,FALSE)</f>
        <v>#N/A</v>
      </c>
      <c r="J32" s="244" t="e">
        <f>VLOOKUP(C32,'INT 2'!$C$2:$K$55,9,FALSE)</f>
        <v>#N/A</v>
      </c>
      <c r="K32" s="244" t="e">
        <f>VLOOKUP(C32,'INT 3'!$C$2:$K$55,9,FALSE)</f>
        <v>#N/A</v>
      </c>
      <c r="L32" s="324"/>
      <c r="M32" s="322" t="e">
        <f t="shared" si="1"/>
        <v>#N/A</v>
      </c>
      <c r="N32" s="320" t="e">
        <f>VLOOKUP(C32,'INT 1'!$C$2:$L$55,10,FALSE)</f>
        <v>#N/A</v>
      </c>
      <c r="O32" s="320" t="e">
        <f>VLOOKUP(C32,'INT 2'!$C$2:$L$55,10,FALSE)</f>
        <v>#N/A</v>
      </c>
      <c r="P32" s="320" t="e">
        <f>VLOOKUP(C32,'INT 3'!$C$2:$L$55,10,FALSE)</f>
        <v>#N/A</v>
      </c>
      <c r="Q32" s="323"/>
      <c r="R32" s="242" t="e">
        <f t="shared" si="2"/>
        <v>#N/A</v>
      </c>
    </row>
    <row r="33" spans="1:18" ht="14.4" x14ac:dyDescent="0.3">
      <c r="A33" s="192">
        <v>32</v>
      </c>
      <c r="B33" s="319">
        <f>'INT 1'!B33</f>
        <v>0</v>
      </c>
      <c r="C33" s="319">
        <f>'INT 1'!C33</f>
        <v>0</v>
      </c>
      <c r="D33" s="320" t="e">
        <f>VLOOKUP(C33,'INT 1'!$C$2:$D$55,2,FALSE)</f>
        <v>#N/A</v>
      </c>
      <c r="E33" s="320" t="e">
        <f>VLOOKUP(C33,'INT 2'!$C$2:$D$55,2,FALSE)</f>
        <v>#N/A</v>
      </c>
      <c r="F33" s="320" t="e">
        <f>VLOOKUP(C33,'INT 3'!$C$2:$D$55,2,FALSE)</f>
        <v>#N/A</v>
      </c>
      <c r="G33" s="323"/>
      <c r="H33" s="242" t="e">
        <f t="shared" si="0"/>
        <v>#N/A</v>
      </c>
      <c r="I33" s="321" t="e">
        <f>VLOOKUP(C33,'INT 1'!$C$2:$K$55,9,FALSE)</f>
        <v>#N/A</v>
      </c>
      <c r="J33" s="244" t="e">
        <f>VLOOKUP(C33,'INT 2'!$C$2:$K$55,9,FALSE)</f>
        <v>#N/A</v>
      </c>
      <c r="K33" s="244" t="e">
        <f>VLOOKUP(C33,'INT 3'!$C$2:$K$55,9,FALSE)</f>
        <v>#N/A</v>
      </c>
      <c r="L33" s="324"/>
      <c r="M33" s="322" t="e">
        <f t="shared" si="1"/>
        <v>#N/A</v>
      </c>
      <c r="N33" s="320" t="e">
        <f>VLOOKUP(C33,'INT 1'!$C$2:$L$55,10,FALSE)</f>
        <v>#N/A</v>
      </c>
      <c r="O33" s="320" t="e">
        <f>VLOOKUP(C33,'INT 2'!$C$2:$L$55,10,FALSE)</f>
        <v>#N/A</v>
      </c>
      <c r="P33" s="320" t="e">
        <f>VLOOKUP(C33,'INT 3'!$C$2:$L$55,10,FALSE)</f>
        <v>#N/A</v>
      </c>
      <c r="Q33" s="323"/>
      <c r="R33" s="242" t="e">
        <f t="shared" si="2"/>
        <v>#N/A</v>
      </c>
    </row>
    <row r="34" spans="1:18" ht="14.4" x14ac:dyDescent="0.3">
      <c r="A34" s="192">
        <v>33</v>
      </c>
      <c r="B34" s="319">
        <f>'INT 1'!B34</f>
        <v>0</v>
      </c>
      <c r="C34" s="319">
        <f>'INT 1'!C34</f>
        <v>0</v>
      </c>
      <c r="D34" s="320" t="e">
        <f>VLOOKUP(C34,'INT 1'!$C$2:$D$55,2,FALSE)</f>
        <v>#N/A</v>
      </c>
      <c r="E34" s="320" t="e">
        <f>VLOOKUP(C34,'INT 2'!$C$2:$D$55,2,FALSE)</f>
        <v>#N/A</v>
      </c>
      <c r="F34" s="320" t="e">
        <f>VLOOKUP(C34,'INT 3'!$C$2:$D$55,2,FALSE)</f>
        <v>#N/A</v>
      </c>
      <c r="G34" s="323"/>
      <c r="H34" s="242" t="e">
        <f t="shared" si="0"/>
        <v>#N/A</v>
      </c>
      <c r="I34" s="321" t="e">
        <f>VLOOKUP(C34,'INT 1'!$C$2:$K$55,9,FALSE)</f>
        <v>#N/A</v>
      </c>
      <c r="J34" s="244" t="e">
        <f>VLOOKUP(C34,'INT 2'!$C$2:$K$55,9,FALSE)</f>
        <v>#N/A</v>
      </c>
      <c r="K34" s="244" t="e">
        <f>VLOOKUP(C34,'INT 3'!$C$2:$K$55,9,FALSE)</f>
        <v>#N/A</v>
      </c>
      <c r="L34" s="324"/>
      <c r="M34" s="322" t="e">
        <f t="shared" si="1"/>
        <v>#N/A</v>
      </c>
      <c r="N34" s="320" t="e">
        <f>VLOOKUP(C34,'INT 1'!$C$2:$L$55,10,FALSE)</f>
        <v>#N/A</v>
      </c>
      <c r="O34" s="320" t="e">
        <f>VLOOKUP(C34,'INT 2'!$C$2:$L$55,10,FALSE)</f>
        <v>#N/A</v>
      </c>
      <c r="P34" s="320" t="e">
        <f>VLOOKUP(C34,'INT 3'!$C$2:$L$55,10,FALSE)</f>
        <v>#N/A</v>
      </c>
      <c r="Q34" s="323"/>
      <c r="R34" s="242" t="e">
        <f t="shared" si="2"/>
        <v>#N/A</v>
      </c>
    </row>
    <row r="35" spans="1:18" ht="14.4" x14ac:dyDescent="0.3">
      <c r="A35" s="192">
        <v>34</v>
      </c>
      <c r="B35" s="319">
        <f>'INT 1'!B35</f>
        <v>0</v>
      </c>
      <c r="C35" s="319">
        <f>'INT 1'!C35</f>
        <v>0</v>
      </c>
      <c r="D35" s="320" t="e">
        <f>VLOOKUP(C35,'INT 1'!$C$2:$D$55,2,FALSE)</f>
        <v>#N/A</v>
      </c>
      <c r="E35" s="320" t="e">
        <f>VLOOKUP(C35,'INT 2'!$C$2:$D$55,2,FALSE)</f>
        <v>#N/A</v>
      </c>
      <c r="F35" s="320" t="e">
        <f>VLOOKUP(C35,'INT 3'!$C$2:$D$55,2,FALSE)</f>
        <v>#N/A</v>
      </c>
      <c r="G35" s="323"/>
      <c r="H35" s="242" t="e">
        <f t="shared" si="0"/>
        <v>#N/A</v>
      </c>
      <c r="I35" s="321" t="e">
        <f>VLOOKUP(C35,'INT 1'!$C$2:$K$55,9,FALSE)</f>
        <v>#N/A</v>
      </c>
      <c r="J35" s="244" t="e">
        <f>VLOOKUP(C35,'INT 2'!$C$2:$K$55,9,FALSE)</f>
        <v>#N/A</v>
      </c>
      <c r="K35" s="244" t="e">
        <f>VLOOKUP(C35,'INT 3'!$C$2:$K$55,9,FALSE)</f>
        <v>#N/A</v>
      </c>
      <c r="L35" s="324"/>
      <c r="M35" s="322" t="e">
        <f t="shared" si="1"/>
        <v>#N/A</v>
      </c>
      <c r="N35" s="320" t="e">
        <f>VLOOKUP(C35,'INT 1'!$C$2:$L$55,10,FALSE)</f>
        <v>#N/A</v>
      </c>
      <c r="O35" s="320" t="e">
        <f>VLOOKUP(C35,'INT 2'!$C$2:$L$55,10,FALSE)</f>
        <v>#N/A</v>
      </c>
      <c r="P35" s="320" t="e">
        <f>VLOOKUP(C35,'INT 3'!$C$2:$L$55,10,FALSE)</f>
        <v>#N/A</v>
      </c>
      <c r="Q35" s="323"/>
      <c r="R35" s="242" t="e">
        <f t="shared" si="2"/>
        <v>#N/A</v>
      </c>
    </row>
    <row r="36" spans="1:18" ht="14.4" x14ac:dyDescent="0.3">
      <c r="A36" s="192">
        <v>35</v>
      </c>
      <c r="B36" s="319">
        <f>'INT 1'!B36</f>
        <v>0</v>
      </c>
      <c r="C36" s="319">
        <f>'INT 1'!C36</f>
        <v>0</v>
      </c>
      <c r="D36" s="320" t="e">
        <f>VLOOKUP(C36,'INT 1'!$C$2:$D$55,2,FALSE)</f>
        <v>#N/A</v>
      </c>
      <c r="E36" s="320" t="e">
        <f>VLOOKUP(C36,'INT 2'!$C$2:$D$55,2,FALSE)</f>
        <v>#N/A</v>
      </c>
      <c r="F36" s="320" t="e">
        <f>VLOOKUP(C36,'INT 3'!$C$2:$D$55,2,FALSE)</f>
        <v>#N/A</v>
      </c>
      <c r="G36" s="323"/>
      <c r="H36" s="242" t="e">
        <f t="shared" si="0"/>
        <v>#N/A</v>
      </c>
      <c r="I36" s="321" t="e">
        <f>VLOOKUP(C36,'INT 1'!$C$2:$K$55,9,FALSE)</f>
        <v>#N/A</v>
      </c>
      <c r="J36" s="244" t="e">
        <f>VLOOKUP(C36,'INT 2'!$C$2:$K$55,9,FALSE)</f>
        <v>#N/A</v>
      </c>
      <c r="K36" s="244" t="e">
        <f>VLOOKUP(C36,'INT 3'!$C$2:$K$55,9,FALSE)</f>
        <v>#N/A</v>
      </c>
      <c r="L36" s="324"/>
      <c r="M36" s="322" t="e">
        <f t="shared" si="1"/>
        <v>#N/A</v>
      </c>
      <c r="N36" s="320" t="e">
        <f>VLOOKUP(C36,'INT 1'!$C$2:$L$55,10,FALSE)</f>
        <v>#N/A</v>
      </c>
      <c r="O36" s="320" t="e">
        <f>VLOOKUP(C36,'INT 2'!$C$2:$L$55,10,FALSE)</f>
        <v>#N/A</v>
      </c>
      <c r="P36" s="320" t="e">
        <f>VLOOKUP(C36,'INT 3'!$C$2:$L$55,10,FALSE)</f>
        <v>#N/A</v>
      </c>
      <c r="Q36" s="323"/>
      <c r="R36" s="242" t="e">
        <f t="shared" si="2"/>
        <v>#N/A</v>
      </c>
    </row>
    <row r="37" spans="1:18" ht="14.4" x14ac:dyDescent="0.3">
      <c r="A37" s="192">
        <v>36</v>
      </c>
      <c r="B37" s="319">
        <f>'INT 1'!B37</f>
        <v>0</v>
      </c>
      <c r="C37" s="319">
        <f>'INT 1'!C37</f>
        <v>0</v>
      </c>
      <c r="D37" s="320" t="e">
        <f>VLOOKUP(C37,'INT 1'!$C$2:$D$55,2,FALSE)</f>
        <v>#N/A</v>
      </c>
      <c r="E37" s="320" t="e">
        <f>VLOOKUP(C37,'INT 2'!$C$2:$D$55,2,FALSE)</f>
        <v>#N/A</v>
      </c>
      <c r="F37" s="320" t="e">
        <f>VLOOKUP(C37,'INT 3'!$C$2:$D$55,2,FALSE)</f>
        <v>#N/A</v>
      </c>
      <c r="G37" s="323"/>
      <c r="H37" s="242" t="e">
        <f t="shared" si="0"/>
        <v>#N/A</v>
      </c>
      <c r="I37" s="321" t="e">
        <f>VLOOKUP(C37,'INT 1'!$C$2:$K$55,9,FALSE)</f>
        <v>#N/A</v>
      </c>
      <c r="J37" s="244" t="e">
        <f>VLOOKUP(C37,'INT 2'!$C$2:$K$55,9,FALSE)</f>
        <v>#N/A</v>
      </c>
      <c r="K37" s="244" t="e">
        <f>VLOOKUP(C37,'INT 3'!$C$2:$K$55,9,FALSE)</f>
        <v>#N/A</v>
      </c>
      <c r="L37" s="324"/>
      <c r="M37" s="322" t="e">
        <f t="shared" si="1"/>
        <v>#N/A</v>
      </c>
      <c r="N37" s="320" t="e">
        <f>VLOOKUP(C37,'INT 1'!$C$2:$L$55,10,FALSE)</f>
        <v>#N/A</v>
      </c>
      <c r="O37" s="320" t="e">
        <f>VLOOKUP(C37,'INT 2'!$C$2:$L$55,10,FALSE)</f>
        <v>#N/A</v>
      </c>
      <c r="P37" s="320" t="e">
        <f>VLOOKUP(C37,'INT 3'!$C$2:$L$55,10,FALSE)</f>
        <v>#N/A</v>
      </c>
      <c r="Q37" s="323"/>
      <c r="R37" s="242" t="e">
        <f t="shared" si="2"/>
        <v>#N/A</v>
      </c>
    </row>
    <row r="38" spans="1:18" ht="14.4" x14ac:dyDescent="0.3">
      <c r="A38" s="192">
        <v>37</v>
      </c>
      <c r="B38" s="319">
        <f>'INT 1'!B38</f>
        <v>0</v>
      </c>
      <c r="C38" s="319">
        <f>'INT 1'!C38</f>
        <v>0</v>
      </c>
      <c r="D38" s="320" t="e">
        <f>VLOOKUP(C38,'INT 1'!$C$2:$D$55,2,FALSE)</f>
        <v>#N/A</v>
      </c>
      <c r="E38" s="320" t="e">
        <f>VLOOKUP(C38,'INT 2'!$C$2:$D$55,2,FALSE)</f>
        <v>#N/A</v>
      </c>
      <c r="F38" s="320" t="e">
        <f>VLOOKUP(C38,'INT 3'!$C$2:$D$55,2,FALSE)</f>
        <v>#N/A</v>
      </c>
      <c r="G38" s="323"/>
      <c r="H38" s="242" t="e">
        <f t="shared" si="0"/>
        <v>#N/A</v>
      </c>
      <c r="I38" s="321" t="e">
        <f>VLOOKUP(C38,'INT 1'!$C$2:$K$55,9,FALSE)</f>
        <v>#N/A</v>
      </c>
      <c r="J38" s="244" t="e">
        <f>VLOOKUP(C38,'INT 2'!$C$2:$K$55,9,FALSE)</f>
        <v>#N/A</v>
      </c>
      <c r="K38" s="244" t="e">
        <f>VLOOKUP(C38,'INT 3'!$C$2:$K$55,9,FALSE)</f>
        <v>#N/A</v>
      </c>
      <c r="L38" s="324"/>
      <c r="M38" s="322" t="e">
        <f t="shared" si="1"/>
        <v>#N/A</v>
      </c>
      <c r="N38" s="320" t="e">
        <f>VLOOKUP(C38,'INT 1'!$C$2:$L$55,10,FALSE)</f>
        <v>#N/A</v>
      </c>
      <c r="O38" s="320" t="e">
        <f>VLOOKUP(C38,'INT 2'!$C$2:$L$55,10,FALSE)</f>
        <v>#N/A</v>
      </c>
      <c r="P38" s="320" t="e">
        <f>VLOOKUP(C38,'INT 3'!$C$2:$L$55,10,FALSE)</f>
        <v>#N/A</v>
      </c>
      <c r="Q38" s="323"/>
      <c r="R38" s="242" t="e">
        <f t="shared" si="2"/>
        <v>#N/A</v>
      </c>
    </row>
    <row r="39" spans="1:18" ht="14.4" x14ac:dyDescent="0.3">
      <c r="A39" s="192">
        <v>38</v>
      </c>
      <c r="B39" s="319">
        <f>'INT 1'!B39</f>
        <v>0</v>
      </c>
      <c r="C39" s="319">
        <f>'INT 1'!C39</f>
        <v>0</v>
      </c>
      <c r="D39" s="320" t="e">
        <f>VLOOKUP(C39,'INT 1'!$C$2:$D$55,2,FALSE)</f>
        <v>#N/A</v>
      </c>
      <c r="E39" s="320" t="e">
        <f>VLOOKUP(C39,'INT 2'!$C$2:$D$55,2,FALSE)</f>
        <v>#N/A</v>
      </c>
      <c r="F39" s="320" t="e">
        <f>VLOOKUP(C39,'INT 3'!$C$2:$D$55,2,FALSE)</f>
        <v>#N/A</v>
      </c>
      <c r="G39" s="323"/>
      <c r="H39" s="242" t="e">
        <f t="shared" si="0"/>
        <v>#N/A</v>
      </c>
      <c r="I39" s="321" t="e">
        <f>VLOOKUP(C39,'INT 1'!$C$2:$K$55,9,FALSE)</f>
        <v>#N/A</v>
      </c>
      <c r="J39" s="244" t="e">
        <f>VLOOKUP(C39,'INT 2'!$C$2:$K$55,9,FALSE)</f>
        <v>#N/A</v>
      </c>
      <c r="K39" s="244" t="e">
        <f>VLOOKUP(C39,'INT 3'!$C$2:$K$55,9,FALSE)</f>
        <v>#N/A</v>
      </c>
      <c r="L39" s="324"/>
      <c r="M39" s="322" t="e">
        <f t="shared" si="1"/>
        <v>#N/A</v>
      </c>
      <c r="N39" s="320" t="e">
        <f>VLOOKUP(C39,'INT 1'!$C$2:$L$55,10,FALSE)</f>
        <v>#N/A</v>
      </c>
      <c r="O39" s="320" t="e">
        <f>VLOOKUP(C39,'INT 2'!$C$2:$L$55,10,FALSE)</f>
        <v>#N/A</v>
      </c>
      <c r="P39" s="320" t="e">
        <f>VLOOKUP(C39,'INT 3'!$C$2:$L$55,10,FALSE)</f>
        <v>#N/A</v>
      </c>
      <c r="Q39" s="323"/>
      <c r="R39" s="242" t="e">
        <f t="shared" si="2"/>
        <v>#N/A</v>
      </c>
    </row>
    <row r="40" spans="1:18" ht="14.4" x14ac:dyDescent="0.3">
      <c r="A40" s="192">
        <v>39</v>
      </c>
      <c r="B40" s="319">
        <f>'INT 1'!B40</f>
        <v>0</v>
      </c>
      <c r="C40" s="319">
        <f>'INT 1'!C40</f>
        <v>0</v>
      </c>
      <c r="D40" s="320" t="e">
        <f>VLOOKUP(C40,'INT 1'!$C$2:$D$55,2,FALSE)</f>
        <v>#N/A</v>
      </c>
      <c r="E40" s="320" t="e">
        <f>VLOOKUP(C40,'INT 2'!$C$2:$D$55,2,FALSE)</f>
        <v>#N/A</v>
      </c>
      <c r="F40" s="320" t="e">
        <f>VLOOKUP(C40,'INT 3'!$C$2:$D$55,2,FALSE)</f>
        <v>#N/A</v>
      </c>
      <c r="G40" s="323"/>
      <c r="H40" s="242" t="e">
        <f t="shared" si="0"/>
        <v>#N/A</v>
      </c>
      <c r="I40" s="321" t="e">
        <f>VLOOKUP(C40,'INT 1'!$C$2:$K$55,9,FALSE)</f>
        <v>#N/A</v>
      </c>
      <c r="J40" s="244" t="e">
        <f>VLOOKUP(C40,'INT 2'!$C$2:$K$55,9,FALSE)</f>
        <v>#N/A</v>
      </c>
      <c r="K40" s="244" t="e">
        <f>VLOOKUP(C40,'INT 3'!$C$2:$K$55,9,FALSE)</f>
        <v>#N/A</v>
      </c>
      <c r="L40" s="324"/>
      <c r="M40" s="322" t="e">
        <f t="shared" si="1"/>
        <v>#N/A</v>
      </c>
      <c r="N40" s="320" t="e">
        <f>VLOOKUP(C40,'INT 1'!$C$2:$L$55,10,FALSE)</f>
        <v>#N/A</v>
      </c>
      <c r="O40" s="320" t="e">
        <f>VLOOKUP(C40,'INT 2'!$C$2:$L$55,10,FALSE)</f>
        <v>#N/A</v>
      </c>
      <c r="P40" s="320" t="e">
        <f>VLOOKUP(C40,'INT 3'!$C$2:$L$55,10,FALSE)</f>
        <v>#N/A</v>
      </c>
      <c r="Q40" s="323"/>
      <c r="R40" s="242" t="e">
        <f t="shared" si="2"/>
        <v>#N/A</v>
      </c>
    </row>
    <row r="41" spans="1:18" ht="14.4" x14ac:dyDescent="0.3">
      <c r="A41" s="192">
        <v>40</v>
      </c>
      <c r="B41" s="319">
        <f>'INT 1'!B41</f>
        <v>0</v>
      </c>
      <c r="C41" s="319">
        <f>'INT 1'!C41</f>
        <v>0</v>
      </c>
      <c r="D41" s="320" t="e">
        <f>VLOOKUP(C41,'INT 1'!$C$2:$D$55,2,FALSE)</f>
        <v>#N/A</v>
      </c>
      <c r="E41" s="320" t="e">
        <f>VLOOKUP(C41,'INT 2'!$C$2:$D$55,2,FALSE)</f>
        <v>#N/A</v>
      </c>
      <c r="F41" s="320" t="e">
        <f>VLOOKUP(C41,'INT 3'!$C$2:$D$55,2,FALSE)</f>
        <v>#N/A</v>
      </c>
      <c r="G41" s="323"/>
      <c r="H41" s="242" t="e">
        <f t="shared" si="0"/>
        <v>#N/A</v>
      </c>
      <c r="I41" s="321" t="e">
        <f>VLOOKUP(C41,'INT 1'!$C$2:$K$55,9,FALSE)</f>
        <v>#N/A</v>
      </c>
      <c r="J41" s="244" t="e">
        <f>VLOOKUP(C41,'INT 2'!$C$2:$K$55,9,FALSE)</f>
        <v>#N/A</v>
      </c>
      <c r="K41" s="244" t="e">
        <f>VLOOKUP(C41,'INT 3'!$C$2:$K$55,9,FALSE)</f>
        <v>#N/A</v>
      </c>
      <c r="L41" s="324"/>
      <c r="M41" s="322" t="e">
        <f t="shared" si="1"/>
        <v>#N/A</v>
      </c>
      <c r="N41" s="320" t="e">
        <f>VLOOKUP(C41,'INT 1'!$C$2:$L$55,10,FALSE)</f>
        <v>#N/A</v>
      </c>
      <c r="O41" s="320" t="e">
        <f>VLOOKUP(C41,'INT 2'!$C$2:$L$55,10,FALSE)</f>
        <v>#N/A</v>
      </c>
      <c r="P41" s="320" t="e">
        <f>VLOOKUP(C41,'INT 3'!$C$2:$L$55,10,FALSE)</f>
        <v>#N/A</v>
      </c>
      <c r="Q41" s="323"/>
      <c r="R41" s="242" t="e">
        <f t="shared" si="2"/>
        <v>#N/A</v>
      </c>
    </row>
    <row r="42" spans="1:18" ht="14.4" x14ac:dyDescent="0.3">
      <c r="A42" s="192">
        <v>41</v>
      </c>
      <c r="B42" s="319">
        <f>'INT 1'!B42</f>
        <v>0</v>
      </c>
      <c r="C42" s="319">
        <f>'INT 1'!C42</f>
        <v>0</v>
      </c>
      <c r="D42" s="320" t="e">
        <f>VLOOKUP(C42,'INT 1'!$C$2:$D$55,2,FALSE)</f>
        <v>#N/A</v>
      </c>
      <c r="E42" s="320" t="e">
        <f>VLOOKUP(C42,'INT 2'!$C$2:$D$55,2,FALSE)</f>
        <v>#N/A</v>
      </c>
      <c r="F42" s="320" t="e">
        <f>VLOOKUP(C42,'INT 3'!$C$2:$D$55,2,FALSE)</f>
        <v>#N/A</v>
      </c>
      <c r="G42" s="323"/>
      <c r="H42" s="242" t="e">
        <f t="shared" si="0"/>
        <v>#N/A</v>
      </c>
      <c r="I42" s="321" t="e">
        <f>VLOOKUP(C42,'INT 1'!$C$2:$K$55,9,FALSE)</f>
        <v>#N/A</v>
      </c>
      <c r="J42" s="244" t="e">
        <f>VLOOKUP(C42,'INT 2'!$C$2:$K$55,9,FALSE)</f>
        <v>#N/A</v>
      </c>
      <c r="K42" s="244" t="e">
        <f>VLOOKUP(C42,'INT 3'!$C$2:$K$55,9,FALSE)</f>
        <v>#N/A</v>
      </c>
      <c r="L42" s="324"/>
      <c r="M42" s="322" t="e">
        <f t="shared" si="1"/>
        <v>#N/A</v>
      </c>
      <c r="N42" s="320" t="e">
        <f>VLOOKUP(C42,'INT 1'!$C$2:$L$55,10,FALSE)</f>
        <v>#N/A</v>
      </c>
      <c r="O42" s="320" t="e">
        <f>VLOOKUP(C42,'INT 2'!$C$2:$L$55,10,FALSE)</f>
        <v>#N/A</v>
      </c>
      <c r="P42" s="320" t="e">
        <f>VLOOKUP(C42,'INT 3'!$C$2:$L$55,10,FALSE)</f>
        <v>#N/A</v>
      </c>
      <c r="Q42" s="323"/>
      <c r="R42" s="242" t="e">
        <f t="shared" si="2"/>
        <v>#N/A</v>
      </c>
    </row>
    <row r="43" spans="1:18" ht="14.4" x14ac:dyDescent="0.3">
      <c r="A43" s="192">
        <v>42</v>
      </c>
      <c r="B43" s="319">
        <f>'INT 1'!B43</f>
        <v>0</v>
      </c>
      <c r="C43" s="319">
        <f>'INT 1'!C43</f>
        <v>0</v>
      </c>
      <c r="D43" s="320" t="e">
        <f>VLOOKUP(C43,'INT 1'!$C$2:$D$55,2,FALSE)</f>
        <v>#N/A</v>
      </c>
      <c r="E43" s="320" t="e">
        <f>VLOOKUP(C43,'INT 2'!$C$2:$D$55,2,FALSE)</f>
        <v>#N/A</v>
      </c>
      <c r="F43" s="320" t="e">
        <f>VLOOKUP(C43,'INT 3'!$C$2:$D$55,2,FALSE)</f>
        <v>#N/A</v>
      </c>
      <c r="G43" s="323"/>
      <c r="H43" s="242" t="e">
        <f t="shared" si="0"/>
        <v>#N/A</v>
      </c>
      <c r="I43" s="321" t="e">
        <f>VLOOKUP(C43,'INT 1'!$C$2:$K$55,9,FALSE)</f>
        <v>#N/A</v>
      </c>
      <c r="J43" s="244" t="e">
        <f>VLOOKUP(C43,'INT 2'!$C$2:$K$55,9,FALSE)</f>
        <v>#N/A</v>
      </c>
      <c r="K43" s="244" t="e">
        <f>VLOOKUP(C43,'INT 3'!$C$2:$K$55,9,FALSE)</f>
        <v>#N/A</v>
      </c>
      <c r="L43" s="324"/>
      <c r="M43" s="322" t="e">
        <f t="shared" si="1"/>
        <v>#N/A</v>
      </c>
      <c r="N43" s="320" t="e">
        <f>VLOOKUP(C43,'INT 1'!$C$2:$L$55,10,FALSE)</f>
        <v>#N/A</v>
      </c>
      <c r="O43" s="320" t="e">
        <f>VLOOKUP(C43,'INT 2'!$C$2:$L$55,10,FALSE)</f>
        <v>#N/A</v>
      </c>
      <c r="P43" s="320" t="e">
        <f>VLOOKUP(C43,'INT 3'!$C$2:$L$55,10,FALSE)</f>
        <v>#N/A</v>
      </c>
      <c r="Q43" s="323"/>
      <c r="R43" s="242" t="e">
        <f t="shared" si="2"/>
        <v>#N/A</v>
      </c>
    </row>
    <row r="44" spans="1:18" ht="14.4" x14ac:dyDescent="0.3">
      <c r="A44" s="192">
        <v>43</v>
      </c>
      <c r="B44" s="319">
        <f>'INT 1'!B44</f>
        <v>0</v>
      </c>
      <c r="C44" s="319">
        <f>'INT 1'!C44</f>
        <v>0</v>
      </c>
      <c r="D44" s="320" t="e">
        <f>VLOOKUP(C44,'INT 1'!$C$2:$D$55,2,FALSE)</f>
        <v>#N/A</v>
      </c>
      <c r="E44" s="320" t="e">
        <f>VLOOKUP(C44,'INT 2'!$C$2:$D$55,2,FALSE)</f>
        <v>#N/A</v>
      </c>
      <c r="F44" s="320" t="e">
        <f>VLOOKUP(C44,'INT 3'!$C$2:$D$55,2,FALSE)</f>
        <v>#N/A</v>
      </c>
      <c r="G44" s="323"/>
      <c r="H44" s="242" t="e">
        <f t="shared" si="0"/>
        <v>#N/A</v>
      </c>
      <c r="I44" s="321" t="e">
        <f>VLOOKUP(C44,'INT 1'!$C$2:$K$55,9,FALSE)</f>
        <v>#N/A</v>
      </c>
      <c r="J44" s="244" t="e">
        <f>VLOOKUP(C44,'INT 2'!$C$2:$K$55,9,FALSE)</f>
        <v>#N/A</v>
      </c>
      <c r="K44" s="244" t="e">
        <f>VLOOKUP(C44,'INT 3'!$C$2:$K$55,9,FALSE)</f>
        <v>#N/A</v>
      </c>
      <c r="L44" s="324"/>
      <c r="M44" s="322" t="e">
        <f t="shared" si="1"/>
        <v>#N/A</v>
      </c>
      <c r="N44" s="320" t="e">
        <f>VLOOKUP(C44,'INT 1'!$C$2:$L$55,10,FALSE)</f>
        <v>#N/A</v>
      </c>
      <c r="O44" s="320" t="e">
        <f>VLOOKUP(C44,'INT 2'!$C$2:$L$55,10,FALSE)</f>
        <v>#N/A</v>
      </c>
      <c r="P44" s="320" t="e">
        <f>VLOOKUP(C44,'INT 3'!$C$2:$L$55,10,FALSE)</f>
        <v>#N/A</v>
      </c>
      <c r="Q44" s="323"/>
      <c r="R44" s="242" t="e">
        <f t="shared" si="2"/>
        <v>#N/A</v>
      </c>
    </row>
    <row r="45" spans="1:18" ht="14.4" x14ac:dyDescent="0.3">
      <c r="A45" s="192">
        <v>44</v>
      </c>
      <c r="B45" s="319">
        <f>'INT 1'!B45</f>
        <v>0</v>
      </c>
      <c r="C45" s="319">
        <f>'INT 1'!C45</f>
        <v>0</v>
      </c>
      <c r="D45" s="320" t="e">
        <f>VLOOKUP(C45,'INT 1'!$C$2:$D$55,2,FALSE)</f>
        <v>#N/A</v>
      </c>
      <c r="E45" s="320" t="e">
        <f>VLOOKUP(C45,'INT 2'!$C$2:$D$55,2,FALSE)</f>
        <v>#N/A</v>
      </c>
      <c r="F45" s="320" t="e">
        <f>VLOOKUP(C45,'INT 3'!$C$2:$D$55,2,FALSE)</f>
        <v>#N/A</v>
      </c>
      <c r="G45" s="323"/>
      <c r="H45" s="242" t="e">
        <f t="shared" si="0"/>
        <v>#N/A</v>
      </c>
      <c r="I45" s="321" t="e">
        <f>VLOOKUP(C45,'INT 1'!$C$2:$K$55,9,FALSE)</f>
        <v>#N/A</v>
      </c>
      <c r="J45" s="244" t="e">
        <f>VLOOKUP(C45,'INT 2'!$C$2:$K$55,9,FALSE)</f>
        <v>#N/A</v>
      </c>
      <c r="K45" s="244" t="e">
        <f>VLOOKUP(C45,'INT 3'!$C$2:$K$55,9,FALSE)</f>
        <v>#N/A</v>
      </c>
      <c r="L45" s="324"/>
      <c r="M45" s="322" t="e">
        <f t="shared" si="1"/>
        <v>#N/A</v>
      </c>
      <c r="N45" s="320" t="e">
        <f>VLOOKUP(C45,'INT 1'!$C$2:$L$55,10,FALSE)</f>
        <v>#N/A</v>
      </c>
      <c r="O45" s="320" t="e">
        <f>VLOOKUP(C45,'INT 2'!$C$2:$L$55,10,FALSE)</f>
        <v>#N/A</v>
      </c>
      <c r="P45" s="320" t="e">
        <f>VLOOKUP(C45,'INT 3'!$C$2:$L$55,10,FALSE)</f>
        <v>#N/A</v>
      </c>
      <c r="Q45" s="323"/>
      <c r="R45" s="242" t="e">
        <f t="shared" si="2"/>
        <v>#N/A</v>
      </c>
    </row>
    <row r="46" spans="1:18" ht="14.4" x14ac:dyDescent="0.3">
      <c r="A46" s="192">
        <v>45</v>
      </c>
      <c r="B46" s="319">
        <f>'INT 1'!B46</f>
        <v>0</v>
      </c>
      <c r="C46" s="319">
        <f>'INT 1'!C46</f>
        <v>0</v>
      </c>
      <c r="D46" s="320" t="e">
        <f>VLOOKUP(C46,'INT 1'!$C$2:$D$55,2,FALSE)</f>
        <v>#N/A</v>
      </c>
      <c r="E46" s="320" t="e">
        <f>VLOOKUP(C46,'INT 2'!$C$2:$D$55,2,FALSE)</f>
        <v>#N/A</v>
      </c>
      <c r="F46" s="320" t="e">
        <f>VLOOKUP(C46,'INT 3'!$C$2:$D$55,2,FALSE)</f>
        <v>#N/A</v>
      </c>
      <c r="G46" s="323"/>
      <c r="H46" s="242" t="e">
        <f t="shared" si="0"/>
        <v>#N/A</v>
      </c>
      <c r="I46" s="321" t="e">
        <f>VLOOKUP(C46,'INT 1'!$C$2:$K$55,9,FALSE)</f>
        <v>#N/A</v>
      </c>
      <c r="J46" s="244" t="e">
        <f>VLOOKUP(C46,'INT 2'!$C$2:$K$55,9,FALSE)</f>
        <v>#N/A</v>
      </c>
      <c r="K46" s="244" t="e">
        <f>VLOOKUP(C46,'INT 3'!$C$2:$K$55,9,FALSE)</f>
        <v>#N/A</v>
      </c>
      <c r="L46" s="324"/>
      <c r="M46" s="322" t="e">
        <f t="shared" si="1"/>
        <v>#N/A</v>
      </c>
      <c r="N46" s="320" t="e">
        <f>VLOOKUP(C46,'INT 1'!$C$2:$L$55,10,FALSE)</f>
        <v>#N/A</v>
      </c>
      <c r="O46" s="320" t="e">
        <f>VLOOKUP(C46,'INT 2'!$C$2:$L$55,10,FALSE)</f>
        <v>#N/A</v>
      </c>
      <c r="P46" s="320" t="e">
        <f>VLOOKUP(C46,'INT 3'!$C$2:$L$55,10,FALSE)</f>
        <v>#N/A</v>
      </c>
      <c r="Q46" s="323"/>
      <c r="R46" s="242" t="e">
        <f t="shared" si="2"/>
        <v>#N/A</v>
      </c>
    </row>
    <row r="47" spans="1:18" ht="14.4" x14ac:dyDescent="0.3">
      <c r="A47" s="192">
        <v>46</v>
      </c>
      <c r="B47" s="319">
        <f>'INT 1'!B47</f>
        <v>0</v>
      </c>
      <c r="C47" s="319">
        <f>'INT 1'!C47</f>
        <v>0</v>
      </c>
      <c r="D47" s="320" t="e">
        <f>VLOOKUP(C47,'INT 1'!$C$2:$D$55,2,FALSE)</f>
        <v>#N/A</v>
      </c>
      <c r="E47" s="320" t="e">
        <f>VLOOKUP(C47,'INT 2'!$C$2:$D$55,2,FALSE)</f>
        <v>#N/A</v>
      </c>
      <c r="F47" s="320" t="e">
        <f>VLOOKUP(C47,'INT 3'!$C$2:$D$55,2,FALSE)</f>
        <v>#N/A</v>
      </c>
      <c r="G47" s="323"/>
      <c r="H47" s="242" t="e">
        <f t="shared" si="0"/>
        <v>#N/A</v>
      </c>
      <c r="I47" s="321" t="e">
        <f>VLOOKUP(C47,'INT 1'!$C$2:$K$55,9,FALSE)</f>
        <v>#N/A</v>
      </c>
      <c r="J47" s="244" t="e">
        <f>VLOOKUP(C47,'INT 2'!$C$2:$K$55,9,FALSE)</f>
        <v>#N/A</v>
      </c>
      <c r="K47" s="244" t="e">
        <f>VLOOKUP(C47,'INT 3'!$C$2:$K$55,9,FALSE)</f>
        <v>#N/A</v>
      </c>
      <c r="L47" s="324"/>
      <c r="M47" s="322" t="e">
        <f t="shared" si="1"/>
        <v>#N/A</v>
      </c>
      <c r="N47" s="320" t="e">
        <f>VLOOKUP(C47,'INT 1'!$C$2:$L$55,10,FALSE)</f>
        <v>#N/A</v>
      </c>
      <c r="O47" s="320" t="e">
        <f>VLOOKUP(C47,'INT 2'!$C$2:$L$55,10,FALSE)</f>
        <v>#N/A</v>
      </c>
      <c r="P47" s="320" t="e">
        <f>VLOOKUP(C47,'INT 3'!$C$2:$L$55,10,FALSE)</f>
        <v>#N/A</v>
      </c>
      <c r="Q47" s="323"/>
      <c r="R47" s="242" t="e">
        <f t="shared" si="2"/>
        <v>#N/A</v>
      </c>
    </row>
    <row r="48" spans="1:18" ht="14.4" x14ac:dyDescent="0.3">
      <c r="A48" s="192">
        <v>47</v>
      </c>
      <c r="B48" s="319">
        <f>'INT 1'!B48</f>
        <v>0</v>
      </c>
      <c r="C48" s="319">
        <f>'INT 1'!C48</f>
        <v>0</v>
      </c>
      <c r="D48" s="320" t="e">
        <f>VLOOKUP(C48,'INT 1'!$C$2:$D$55,2,FALSE)</f>
        <v>#N/A</v>
      </c>
      <c r="E48" s="320" t="e">
        <f>VLOOKUP(C48,'INT 2'!$C$2:$D$55,2,FALSE)</f>
        <v>#N/A</v>
      </c>
      <c r="F48" s="320" t="e">
        <f>VLOOKUP(C48,'INT 3'!$C$2:$D$55,2,FALSE)</f>
        <v>#N/A</v>
      </c>
      <c r="G48" s="323"/>
      <c r="H48" s="242" t="e">
        <f t="shared" si="0"/>
        <v>#N/A</v>
      </c>
      <c r="I48" s="321" t="e">
        <f>VLOOKUP(C48,'INT 1'!$C$2:$K$55,9,FALSE)</f>
        <v>#N/A</v>
      </c>
      <c r="J48" s="244" t="e">
        <f>VLOOKUP(C48,'INT 2'!$C$2:$K$55,9,FALSE)</f>
        <v>#N/A</v>
      </c>
      <c r="K48" s="244" t="e">
        <f>VLOOKUP(C48,'INT 3'!$C$2:$K$55,9,FALSE)</f>
        <v>#N/A</v>
      </c>
      <c r="L48" s="324"/>
      <c r="M48" s="322" t="e">
        <f t="shared" si="1"/>
        <v>#N/A</v>
      </c>
      <c r="N48" s="320" t="e">
        <f>VLOOKUP(C48,'INT 1'!$C$2:$L$55,10,FALSE)</f>
        <v>#N/A</v>
      </c>
      <c r="O48" s="320" t="e">
        <f>VLOOKUP(C48,'INT 2'!$C$2:$L$55,10,FALSE)</f>
        <v>#N/A</v>
      </c>
      <c r="P48" s="320" t="e">
        <f>VLOOKUP(C48,'INT 3'!$C$2:$L$55,10,FALSE)</f>
        <v>#N/A</v>
      </c>
      <c r="Q48" s="323"/>
      <c r="R48" s="242" t="e">
        <f t="shared" si="2"/>
        <v>#N/A</v>
      </c>
    </row>
    <row r="49" spans="1:18" ht="14.4" x14ac:dyDescent="0.3">
      <c r="A49" s="192">
        <v>48</v>
      </c>
      <c r="B49" s="319">
        <f>'INT 1'!B49</f>
        <v>0</v>
      </c>
      <c r="C49" s="319">
        <f>'INT 1'!C49</f>
        <v>0</v>
      </c>
      <c r="D49" s="320" t="e">
        <f>VLOOKUP(C49,'INT 1'!$C$2:$D$55,2,FALSE)</f>
        <v>#N/A</v>
      </c>
      <c r="E49" s="320" t="e">
        <f>VLOOKUP(C49,'INT 2'!$C$2:$D$55,2,FALSE)</f>
        <v>#N/A</v>
      </c>
      <c r="F49" s="320" t="e">
        <f>VLOOKUP(C49,'INT 3'!$C$2:$D$55,2,FALSE)</f>
        <v>#N/A</v>
      </c>
      <c r="G49" s="323"/>
      <c r="H49" s="242" t="e">
        <f t="shared" si="0"/>
        <v>#N/A</v>
      </c>
      <c r="I49" s="321" t="e">
        <f>VLOOKUP(C49,'INT 1'!$C$2:$K$55,9,FALSE)</f>
        <v>#N/A</v>
      </c>
      <c r="J49" s="244" t="e">
        <f>VLOOKUP(C49,'INT 2'!$C$2:$K$55,9,FALSE)</f>
        <v>#N/A</v>
      </c>
      <c r="K49" s="244" t="e">
        <f>VLOOKUP(C49,'INT 3'!$C$2:$K$55,9,FALSE)</f>
        <v>#N/A</v>
      </c>
      <c r="L49" s="324"/>
      <c r="M49" s="322" t="e">
        <f t="shared" si="1"/>
        <v>#N/A</v>
      </c>
      <c r="N49" s="320" t="e">
        <f>VLOOKUP(C49,'INT 1'!$C$2:$L$55,10,FALSE)</f>
        <v>#N/A</v>
      </c>
      <c r="O49" s="320" t="e">
        <f>VLOOKUP(C49,'INT 2'!$C$2:$L$55,10,FALSE)</f>
        <v>#N/A</v>
      </c>
      <c r="P49" s="320" t="e">
        <f>VLOOKUP(C49,'INT 3'!$C$2:$L$55,10,FALSE)</f>
        <v>#N/A</v>
      </c>
      <c r="Q49" s="323"/>
      <c r="R49" s="242" t="e">
        <f t="shared" si="2"/>
        <v>#N/A</v>
      </c>
    </row>
    <row r="50" spans="1:18" ht="14.4" x14ac:dyDescent="0.3">
      <c r="A50" s="192">
        <v>49</v>
      </c>
      <c r="B50" s="319">
        <f>'INT 1'!B50</f>
        <v>0</v>
      </c>
      <c r="C50" s="319">
        <f>'INT 1'!C50</f>
        <v>0</v>
      </c>
      <c r="D50" s="320" t="e">
        <f>VLOOKUP(C50,'INT 1'!$C$2:$D$55,2,FALSE)</f>
        <v>#N/A</v>
      </c>
      <c r="E50" s="320" t="e">
        <f>VLOOKUP(C50,'INT 2'!$C$2:$D$55,2,FALSE)</f>
        <v>#N/A</v>
      </c>
      <c r="F50" s="320" t="e">
        <f>VLOOKUP(C50,'INT 3'!$C$2:$D$55,2,FALSE)</f>
        <v>#N/A</v>
      </c>
      <c r="G50" s="323"/>
      <c r="H50" s="242" t="e">
        <f t="shared" si="0"/>
        <v>#N/A</v>
      </c>
      <c r="I50" s="321" t="e">
        <f>VLOOKUP(C50,'INT 1'!$C$2:$K$55,9,FALSE)</f>
        <v>#N/A</v>
      </c>
      <c r="J50" s="244" t="e">
        <f>VLOOKUP(C50,'INT 2'!$C$2:$K$55,9,FALSE)</f>
        <v>#N/A</v>
      </c>
      <c r="K50" s="244" t="e">
        <f>VLOOKUP(C50,'INT 3'!$C$2:$K$55,9,FALSE)</f>
        <v>#N/A</v>
      </c>
      <c r="L50" s="324"/>
      <c r="M50" s="322" t="e">
        <f t="shared" si="1"/>
        <v>#N/A</v>
      </c>
      <c r="N50" s="320" t="e">
        <f>VLOOKUP(C50,'INT 1'!$C$2:$L$55,10,FALSE)</f>
        <v>#N/A</v>
      </c>
      <c r="O50" s="320" t="e">
        <f>VLOOKUP(C50,'INT 2'!$C$2:$L$55,10,FALSE)</f>
        <v>#N/A</v>
      </c>
      <c r="P50" s="320" t="e">
        <f>VLOOKUP(C50,'INT 3'!$C$2:$L$55,10,FALSE)</f>
        <v>#N/A</v>
      </c>
      <c r="Q50" s="323"/>
      <c r="R50" s="242" t="e">
        <f t="shared" si="2"/>
        <v>#N/A</v>
      </c>
    </row>
    <row r="51" spans="1:18" ht="14.4" x14ac:dyDescent="0.3">
      <c r="A51" s="192">
        <v>50</v>
      </c>
      <c r="B51" s="319">
        <f>'INT 1'!B51</f>
        <v>0</v>
      </c>
      <c r="C51" s="319">
        <f>'INT 1'!C51</f>
        <v>0</v>
      </c>
      <c r="D51" s="320" t="e">
        <f>VLOOKUP(C51,'INT 1'!$C$2:$D$55,2,FALSE)</f>
        <v>#N/A</v>
      </c>
      <c r="E51" s="320" t="e">
        <f>VLOOKUP(C51,'INT 2'!$C$2:$D$55,2,FALSE)</f>
        <v>#N/A</v>
      </c>
      <c r="F51" s="320" t="e">
        <f>VLOOKUP(C51,'INT 3'!$C$2:$D$55,2,FALSE)</f>
        <v>#N/A</v>
      </c>
      <c r="G51" s="323"/>
      <c r="H51" s="242" t="e">
        <f t="shared" si="0"/>
        <v>#N/A</v>
      </c>
      <c r="I51" s="321" t="e">
        <f>VLOOKUP(C51,'INT 1'!$C$2:$K$55,9,FALSE)</f>
        <v>#N/A</v>
      </c>
      <c r="J51" s="244" t="e">
        <f>VLOOKUP(C51,'INT 2'!$C$2:$K$55,9,FALSE)</f>
        <v>#N/A</v>
      </c>
      <c r="K51" s="244" t="e">
        <f>VLOOKUP(C51,'INT 3'!$C$2:$K$55,9,FALSE)</f>
        <v>#N/A</v>
      </c>
      <c r="L51" s="324"/>
      <c r="M51" s="322" t="e">
        <f t="shared" si="1"/>
        <v>#N/A</v>
      </c>
      <c r="N51" s="320" t="e">
        <f>VLOOKUP(C51,'INT 1'!$C$2:$L$55,10,FALSE)</f>
        <v>#N/A</v>
      </c>
      <c r="O51" s="320" t="e">
        <f>VLOOKUP(C51,'INT 2'!$C$2:$L$55,10,FALSE)</f>
        <v>#N/A</v>
      </c>
      <c r="P51" s="320" t="e">
        <f>VLOOKUP(C51,'INT 3'!$C$2:$L$55,10,FALSE)</f>
        <v>#N/A</v>
      </c>
      <c r="Q51" s="323"/>
      <c r="R51" s="242" t="e">
        <f t="shared" si="2"/>
        <v>#N/A</v>
      </c>
    </row>
    <row r="52" spans="1:18" ht="14.4" x14ac:dyDescent="0.3">
      <c r="A52" s="192">
        <v>51</v>
      </c>
      <c r="B52" s="319">
        <f>'INT 1'!B52</f>
        <v>0</v>
      </c>
      <c r="C52" s="319">
        <f>'INT 1'!C52</f>
        <v>0</v>
      </c>
      <c r="D52" s="320" t="e">
        <f>VLOOKUP(C52,'INT 1'!$C$2:$D$55,2,FALSE)</f>
        <v>#N/A</v>
      </c>
      <c r="E52" s="320" t="e">
        <f>VLOOKUP(C52,'INT 2'!$C$2:$D$55,2,FALSE)</f>
        <v>#N/A</v>
      </c>
      <c r="F52" s="320" t="e">
        <f>VLOOKUP(C52,'INT 3'!$C$2:$D$55,2,FALSE)</f>
        <v>#N/A</v>
      </c>
      <c r="G52" s="323"/>
      <c r="H52" s="242" t="e">
        <f t="shared" si="0"/>
        <v>#N/A</v>
      </c>
      <c r="I52" s="321" t="e">
        <f>VLOOKUP(C52,'INT 1'!$C$2:$K$55,9,FALSE)</f>
        <v>#N/A</v>
      </c>
      <c r="J52" s="244" t="e">
        <f>VLOOKUP(C52,'INT 2'!$C$2:$K$55,9,FALSE)</f>
        <v>#N/A</v>
      </c>
      <c r="K52" s="244" t="e">
        <f>VLOOKUP(C52,'INT 3'!$C$2:$K$55,9,FALSE)</f>
        <v>#N/A</v>
      </c>
      <c r="L52" s="324"/>
      <c r="M52" s="322" t="e">
        <f t="shared" si="1"/>
        <v>#N/A</v>
      </c>
      <c r="N52" s="320" t="e">
        <f>VLOOKUP(C52,'INT 1'!$C$2:$L$55,10,FALSE)</f>
        <v>#N/A</v>
      </c>
      <c r="O52" s="320" t="e">
        <f>VLOOKUP(C52,'INT 2'!$C$2:$L$55,10,FALSE)</f>
        <v>#N/A</v>
      </c>
      <c r="P52" s="320" t="e">
        <f>VLOOKUP(C52,'INT 3'!$C$2:$L$55,10,FALSE)</f>
        <v>#N/A</v>
      </c>
      <c r="Q52" s="323"/>
      <c r="R52" s="242" t="e">
        <f t="shared" si="2"/>
        <v>#N/A</v>
      </c>
    </row>
    <row r="53" spans="1:18" ht="14.4" x14ac:dyDescent="0.3">
      <c r="A53" s="192">
        <v>52</v>
      </c>
      <c r="B53" s="319">
        <f>'INT 1'!B53</f>
        <v>0</v>
      </c>
      <c r="C53" s="319">
        <f>'INT 1'!C53</f>
        <v>0</v>
      </c>
      <c r="D53" s="320" t="e">
        <f>VLOOKUP(C53,'INT 1'!$C$2:$D$55,2,FALSE)</f>
        <v>#N/A</v>
      </c>
      <c r="E53" s="320" t="e">
        <f>VLOOKUP(C53,'INT 2'!$C$2:$D$55,2,FALSE)</f>
        <v>#N/A</v>
      </c>
      <c r="F53" s="320" t="e">
        <f>VLOOKUP(C53,'INT 3'!$C$2:$D$55,2,FALSE)</f>
        <v>#N/A</v>
      </c>
      <c r="G53" s="323"/>
      <c r="H53" s="242" t="e">
        <f t="shared" si="0"/>
        <v>#N/A</v>
      </c>
      <c r="I53" s="321" t="e">
        <f>VLOOKUP(C53,'INT 1'!$C$2:$K$55,9,FALSE)</f>
        <v>#N/A</v>
      </c>
      <c r="J53" s="244" t="e">
        <f>VLOOKUP(C53,'INT 2'!$C$2:$K$55,9,FALSE)</f>
        <v>#N/A</v>
      </c>
      <c r="K53" s="244" t="e">
        <f>VLOOKUP(C53,'INT 3'!$C$2:$K$55,9,FALSE)</f>
        <v>#N/A</v>
      </c>
      <c r="L53" s="324"/>
      <c r="M53" s="322" t="e">
        <f t="shared" si="1"/>
        <v>#N/A</v>
      </c>
      <c r="N53" s="320" t="e">
        <f>VLOOKUP(C53,'INT 1'!$C$2:$L$55,10,FALSE)</f>
        <v>#N/A</v>
      </c>
      <c r="O53" s="320" t="e">
        <f>VLOOKUP(C53,'INT 2'!$C$2:$L$55,10,FALSE)</f>
        <v>#N/A</v>
      </c>
      <c r="P53" s="320" t="e">
        <f>VLOOKUP(C53,'INT 3'!$C$2:$L$55,10,FALSE)</f>
        <v>#N/A</v>
      </c>
      <c r="Q53" s="323"/>
      <c r="R53" s="242" t="e">
        <f t="shared" si="2"/>
        <v>#N/A</v>
      </c>
    </row>
    <row r="54" spans="1:18" ht="14.4" x14ac:dyDescent="0.3">
      <c r="A54" s="192">
        <v>53</v>
      </c>
      <c r="B54" s="319">
        <f>'INT 1'!B54</f>
        <v>0</v>
      </c>
      <c r="C54" s="319">
        <f>'INT 1'!C54</f>
        <v>0</v>
      </c>
      <c r="D54" s="320" t="e">
        <f>VLOOKUP(C54,'INT 1'!$C$2:$D$55,2,FALSE)</f>
        <v>#N/A</v>
      </c>
      <c r="E54" s="320" t="e">
        <f>VLOOKUP(C54,'INT 2'!$C$2:$D$55,2,FALSE)</f>
        <v>#N/A</v>
      </c>
      <c r="F54" s="320" t="e">
        <f>VLOOKUP(C54,'INT 3'!$C$2:$D$55,2,FALSE)</f>
        <v>#N/A</v>
      </c>
      <c r="G54" s="323"/>
      <c r="H54" s="242" t="e">
        <f t="shared" si="0"/>
        <v>#N/A</v>
      </c>
      <c r="I54" s="321" t="e">
        <f>VLOOKUP(C54,'INT 1'!$C$2:$K$55,9,FALSE)</f>
        <v>#N/A</v>
      </c>
      <c r="J54" s="244" t="e">
        <f>VLOOKUP(C54,'INT 2'!$C$2:$K$55,9,FALSE)</f>
        <v>#N/A</v>
      </c>
      <c r="K54" s="244" t="e">
        <f>VLOOKUP(C54,'INT 3'!$C$2:$K$55,9,FALSE)</f>
        <v>#N/A</v>
      </c>
      <c r="L54" s="324"/>
      <c r="M54" s="322" t="e">
        <f t="shared" si="1"/>
        <v>#N/A</v>
      </c>
      <c r="N54" s="320" t="e">
        <f>VLOOKUP(C54,'INT 1'!$C$2:$L$55,10,FALSE)</f>
        <v>#N/A</v>
      </c>
      <c r="O54" s="320" t="e">
        <f>VLOOKUP(C54,'INT 2'!$C$2:$L$55,10,FALSE)</f>
        <v>#N/A</v>
      </c>
      <c r="P54" s="320" t="e">
        <f>VLOOKUP(C54,'INT 3'!$C$2:$L$55,10,FALSE)</f>
        <v>#N/A</v>
      </c>
      <c r="Q54" s="323"/>
      <c r="R54" s="242" t="e">
        <f t="shared" si="2"/>
        <v>#N/A</v>
      </c>
    </row>
    <row r="55" spans="1:18" ht="15" thickBot="1" x14ac:dyDescent="0.35">
      <c r="A55" s="193">
        <v>54</v>
      </c>
      <c r="B55" s="325">
        <f>'INT 1'!B55</f>
        <v>0</v>
      </c>
      <c r="C55" s="325">
        <f>'INT 1'!C55</f>
        <v>0</v>
      </c>
      <c r="D55" s="326" t="e">
        <f>VLOOKUP(C55,'INT 1'!$C$2:$D$55,2,FALSE)</f>
        <v>#N/A</v>
      </c>
      <c r="E55" s="326" t="e">
        <f>VLOOKUP(C55,'INT 2'!$C$2:$D$55,2,FALSE)</f>
        <v>#N/A</v>
      </c>
      <c r="F55" s="326" t="e">
        <f>VLOOKUP(C55,'INT 3'!$C$2:$D$55,2,FALSE)</f>
        <v>#N/A</v>
      </c>
      <c r="G55" s="327"/>
      <c r="H55" s="249" t="e">
        <f t="shared" si="0"/>
        <v>#N/A</v>
      </c>
      <c r="I55" s="328" t="e">
        <f>VLOOKUP(C55,'INT 1'!$C$2:$K$55,9,FALSE)</f>
        <v>#N/A</v>
      </c>
      <c r="J55" s="251" t="e">
        <f>VLOOKUP(C55,'INT 2'!$C$2:$K$55,9,FALSE)</f>
        <v>#N/A</v>
      </c>
      <c r="K55" s="251" t="e">
        <f>VLOOKUP(C55,'INT 3'!$C$2:$K$55,9,FALSE)</f>
        <v>#N/A</v>
      </c>
      <c r="L55" s="329"/>
      <c r="M55" s="330" t="e">
        <f t="shared" si="1"/>
        <v>#N/A</v>
      </c>
      <c r="N55" s="326" t="e">
        <f>VLOOKUP(C55,'INT 1'!$C$2:$L$55,10,FALSE)</f>
        <v>#N/A</v>
      </c>
      <c r="O55" s="326" t="e">
        <f>VLOOKUP(C55,'INT 2'!$C$2:$L$55,10,FALSE)</f>
        <v>#N/A</v>
      </c>
      <c r="P55" s="326" t="e">
        <f>VLOOKUP(C55,'INT 3'!$C$2:$L$55,10,FALSE)</f>
        <v>#N/A</v>
      </c>
      <c r="Q55" s="327"/>
      <c r="R55" s="249" t="e">
        <f t="shared" si="2"/>
        <v>#N/A</v>
      </c>
    </row>
  </sheetData>
  <sheetProtection algorithmName="SHA-512" hashValue="yFLF/FEEIu5ONk3hy1nQCdVzgEPO46IAPfjenZeK7SPQAFXY3h8zFf7FvuS7+TaSB2R8GsIS+RP7KvNiB79IVw==" saltValue="fuQJYAtRPRjjdiBNb6Muxg==" spinCount="100000" sheet="1" objects="1" scenarios="1"/>
  <sortState xmlns:xlrd2="http://schemas.microsoft.com/office/spreadsheetml/2017/richdata2" ref="B2:R19">
    <sortCondition descending="1" ref="M2:M19"/>
    <sortCondition ref="R2:R19"/>
    <sortCondition ref="H2:H19"/>
  </sortState>
  <printOptions gridLines="1"/>
  <pageMargins left="0.25" right="0.25" top="0.75" bottom="0.75" header="0.3" footer="0.3"/>
  <pageSetup scale="64" orientation="landscape" horizontalDpi="4294967293" r:id="rId1"/>
  <headerFooter>
    <oddHeader>&amp;CIntermediate Average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L55"/>
  <sheetViews>
    <sheetView zoomScaleNormal="100" zoomScalePageLayoutView="96" workbookViewId="0">
      <pane ySplit="1" topLeftCell="A2" activePane="bottomLeft" state="frozen"/>
      <selection pane="bottomLeft" activeCell="B2" sqref="B2:C25"/>
    </sheetView>
  </sheetViews>
  <sheetFormatPr defaultRowHeight="13.8" x14ac:dyDescent="0.25"/>
  <cols>
    <col min="1" max="1" width="2.8984375" customWidth="1"/>
    <col min="2" max="2" width="20.5" style="5" customWidth="1"/>
    <col min="3" max="3" width="10.69921875" style="5" customWidth="1"/>
    <col min="4" max="4" width="8.19921875" style="104" customWidth="1"/>
    <col min="5" max="5" width="8.69921875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4" customWidth="1"/>
  </cols>
  <sheetData>
    <row r="1" spans="1:12" s="4" customFormat="1" ht="14.4" x14ac:dyDescent="0.3">
      <c r="A1" s="296"/>
      <c r="B1" s="297" t="s">
        <v>0</v>
      </c>
      <c r="C1" s="297" t="s">
        <v>1</v>
      </c>
      <c r="D1" s="298" t="s">
        <v>2</v>
      </c>
      <c r="E1" s="297" t="s">
        <v>3</v>
      </c>
      <c r="F1" s="297" t="s">
        <v>4</v>
      </c>
      <c r="G1" s="297" t="s">
        <v>5</v>
      </c>
      <c r="H1" s="297" t="s">
        <v>6</v>
      </c>
      <c r="I1" s="297" t="s">
        <v>7</v>
      </c>
      <c r="J1" s="297" t="s">
        <v>28</v>
      </c>
      <c r="K1" s="299" t="s">
        <v>8</v>
      </c>
      <c r="L1" s="298" t="s">
        <v>9</v>
      </c>
    </row>
    <row r="2" spans="1:12" s="4" customFormat="1" ht="14.4" x14ac:dyDescent="0.3">
      <c r="A2" s="331">
        <v>1</v>
      </c>
      <c r="B2" s="241"/>
      <c r="C2" s="241"/>
      <c r="D2" s="242"/>
      <c r="E2" s="243"/>
      <c r="F2" s="243"/>
      <c r="G2" s="243"/>
      <c r="H2" s="243"/>
      <c r="I2" s="243"/>
      <c r="J2" s="243"/>
      <c r="K2" s="244">
        <f t="shared" ref="K2:K25" si="0">SUM(E2:J2)</f>
        <v>0</v>
      </c>
      <c r="L2" s="242"/>
    </row>
    <row r="3" spans="1:12" ht="14.4" x14ac:dyDescent="0.3">
      <c r="A3" s="331">
        <v>2</v>
      </c>
      <c r="B3" s="241"/>
      <c r="C3" s="241"/>
      <c r="D3" s="242"/>
      <c r="E3" s="243"/>
      <c r="F3" s="243"/>
      <c r="G3" s="243"/>
      <c r="H3" s="243"/>
      <c r="I3" s="243"/>
      <c r="J3" s="243"/>
      <c r="K3" s="244">
        <f t="shared" si="0"/>
        <v>0</v>
      </c>
      <c r="L3" s="242"/>
    </row>
    <row r="4" spans="1:12" s="2" customFormat="1" ht="14.4" x14ac:dyDescent="0.3">
      <c r="A4" s="331">
        <v>3</v>
      </c>
      <c r="B4" s="308"/>
      <c r="C4" s="308"/>
      <c r="D4" s="242"/>
      <c r="E4" s="243"/>
      <c r="F4" s="243"/>
      <c r="G4" s="243"/>
      <c r="H4" s="243"/>
      <c r="I4" s="243"/>
      <c r="J4" s="243"/>
      <c r="K4" s="244">
        <f t="shared" si="0"/>
        <v>0</v>
      </c>
      <c r="L4" s="242"/>
    </row>
    <row r="5" spans="1:12" s="2" customFormat="1" ht="14.4" x14ac:dyDescent="0.3">
      <c r="A5" s="331">
        <v>4</v>
      </c>
      <c r="B5" s="241"/>
      <c r="C5" s="241"/>
      <c r="D5" s="242"/>
      <c r="E5" s="243"/>
      <c r="F5" s="243"/>
      <c r="G5" s="243"/>
      <c r="H5" s="243"/>
      <c r="I5" s="243"/>
      <c r="J5" s="243"/>
      <c r="K5" s="244">
        <f t="shared" si="0"/>
        <v>0</v>
      </c>
      <c r="L5" s="242"/>
    </row>
    <row r="6" spans="1:12" s="2" customFormat="1" ht="14.4" x14ac:dyDescent="0.3">
      <c r="A6" s="331">
        <v>5</v>
      </c>
      <c r="B6" s="308"/>
      <c r="C6" s="308"/>
      <c r="D6" s="242"/>
      <c r="E6" s="243"/>
      <c r="F6" s="243"/>
      <c r="G6" s="243"/>
      <c r="H6" s="243"/>
      <c r="I6" s="243"/>
      <c r="J6" s="243"/>
      <c r="K6" s="244">
        <f t="shared" si="0"/>
        <v>0</v>
      </c>
      <c r="L6" s="242"/>
    </row>
    <row r="7" spans="1:12" s="2" customFormat="1" ht="14.4" x14ac:dyDescent="0.3">
      <c r="A7" s="331">
        <v>6</v>
      </c>
      <c r="B7" s="241"/>
      <c r="C7" s="241"/>
      <c r="D7" s="242"/>
      <c r="E7" s="243"/>
      <c r="F7" s="243"/>
      <c r="G7" s="243"/>
      <c r="H7" s="243"/>
      <c r="I7" s="243"/>
      <c r="J7" s="243"/>
      <c r="K7" s="244">
        <f t="shared" si="0"/>
        <v>0</v>
      </c>
      <c r="L7" s="242"/>
    </row>
    <row r="8" spans="1:12" ht="14.4" x14ac:dyDescent="0.3">
      <c r="A8" s="331">
        <v>7</v>
      </c>
      <c r="B8" s="308"/>
      <c r="C8" s="308"/>
      <c r="D8" s="242"/>
      <c r="E8" s="243"/>
      <c r="F8" s="243"/>
      <c r="G8" s="243"/>
      <c r="H8" s="243"/>
      <c r="I8" s="243"/>
      <c r="J8" s="243"/>
      <c r="K8" s="244">
        <f t="shared" si="0"/>
        <v>0</v>
      </c>
      <c r="L8" s="242"/>
    </row>
    <row r="9" spans="1:12" ht="14.4" x14ac:dyDescent="0.3">
      <c r="A9" s="331">
        <v>8</v>
      </c>
      <c r="B9" s="241"/>
      <c r="C9" s="241"/>
      <c r="D9" s="242"/>
      <c r="E9" s="243"/>
      <c r="F9" s="243"/>
      <c r="G9" s="243"/>
      <c r="H9" s="243"/>
      <c r="I9" s="243"/>
      <c r="J9" s="243"/>
      <c r="K9" s="244">
        <f t="shared" si="0"/>
        <v>0</v>
      </c>
      <c r="L9" s="242"/>
    </row>
    <row r="10" spans="1:12" ht="14.4" x14ac:dyDescent="0.3">
      <c r="A10" s="331">
        <v>9</v>
      </c>
      <c r="B10" s="241"/>
      <c r="C10" s="241"/>
      <c r="D10" s="242"/>
      <c r="E10" s="243"/>
      <c r="F10" s="243"/>
      <c r="G10" s="243"/>
      <c r="H10" s="243"/>
      <c r="I10" s="243"/>
      <c r="J10" s="243"/>
      <c r="K10" s="244">
        <f t="shared" si="0"/>
        <v>0</v>
      </c>
      <c r="L10" s="242"/>
    </row>
    <row r="11" spans="1:12" s="2" customFormat="1" ht="14.4" x14ac:dyDescent="0.3">
      <c r="A11" s="331">
        <v>10</v>
      </c>
      <c r="B11" s="241"/>
      <c r="C11" s="241"/>
      <c r="D11" s="242"/>
      <c r="E11" s="243"/>
      <c r="F11" s="243"/>
      <c r="G11" s="243"/>
      <c r="H11" s="243"/>
      <c r="I11" s="243"/>
      <c r="J11" s="243"/>
      <c r="K11" s="244">
        <f t="shared" si="0"/>
        <v>0</v>
      </c>
      <c r="L11" s="242"/>
    </row>
    <row r="12" spans="1:12" s="2" customFormat="1" ht="14.4" x14ac:dyDescent="0.3">
      <c r="A12" s="331">
        <v>11</v>
      </c>
      <c r="B12" s="241"/>
      <c r="C12" s="241"/>
      <c r="D12" s="242"/>
      <c r="E12" s="243"/>
      <c r="F12" s="243"/>
      <c r="G12" s="243"/>
      <c r="H12" s="243"/>
      <c r="I12" s="243"/>
      <c r="J12" s="243"/>
      <c r="K12" s="244">
        <f t="shared" si="0"/>
        <v>0</v>
      </c>
      <c r="L12" s="242"/>
    </row>
    <row r="13" spans="1:12" s="2" customFormat="1" ht="14.4" x14ac:dyDescent="0.3">
      <c r="A13" s="331">
        <v>12</v>
      </c>
      <c r="B13" s="241"/>
      <c r="C13" s="241"/>
      <c r="D13" s="242"/>
      <c r="E13" s="243"/>
      <c r="F13" s="243"/>
      <c r="G13" s="243"/>
      <c r="H13" s="243"/>
      <c r="I13" s="243"/>
      <c r="J13" s="243"/>
      <c r="K13" s="244">
        <f t="shared" si="0"/>
        <v>0</v>
      </c>
      <c r="L13" s="242"/>
    </row>
    <row r="14" spans="1:12" ht="14.4" x14ac:dyDescent="0.3">
      <c r="A14" s="331">
        <v>13</v>
      </c>
      <c r="B14" s="241"/>
      <c r="C14" s="241"/>
      <c r="D14" s="242"/>
      <c r="E14" s="243"/>
      <c r="F14" s="243"/>
      <c r="G14" s="243"/>
      <c r="H14" s="243"/>
      <c r="I14" s="243"/>
      <c r="J14" s="243"/>
      <c r="K14" s="244">
        <f t="shared" si="0"/>
        <v>0</v>
      </c>
      <c r="L14" s="242"/>
    </row>
    <row r="15" spans="1:12" s="2" customFormat="1" ht="14.4" x14ac:dyDescent="0.3">
      <c r="A15" s="331">
        <v>14</v>
      </c>
      <c r="B15" s="241"/>
      <c r="C15" s="241"/>
      <c r="D15" s="242"/>
      <c r="E15" s="243"/>
      <c r="F15" s="243"/>
      <c r="G15" s="243"/>
      <c r="H15" s="243"/>
      <c r="I15" s="243"/>
      <c r="J15" s="243"/>
      <c r="K15" s="244">
        <f t="shared" si="0"/>
        <v>0</v>
      </c>
      <c r="L15" s="242"/>
    </row>
    <row r="16" spans="1:12" ht="14.4" x14ac:dyDescent="0.3">
      <c r="A16" s="331">
        <v>15</v>
      </c>
      <c r="B16" s="241"/>
      <c r="C16" s="241"/>
      <c r="D16" s="242"/>
      <c r="E16" s="243"/>
      <c r="F16" s="243"/>
      <c r="G16" s="243"/>
      <c r="H16" s="243"/>
      <c r="I16" s="243"/>
      <c r="J16" s="243"/>
      <c r="K16" s="244">
        <f>SUM(E16:J16)</f>
        <v>0</v>
      </c>
      <c r="L16" s="242"/>
    </row>
    <row r="17" spans="1:12" ht="14.4" x14ac:dyDescent="0.3">
      <c r="A17" s="331">
        <v>16</v>
      </c>
      <c r="B17" s="308"/>
      <c r="C17" s="308"/>
      <c r="D17" s="242"/>
      <c r="E17" s="243"/>
      <c r="F17" s="243"/>
      <c r="G17" s="243"/>
      <c r="H17" s="243"/>
      <c r="I17" s="243"/>
      <c r="J17" s="243"/>
      <c r="K17" s="244">
        <f>SUM(E17:J17)</f>
        <v>0</v>
      </c>
      <c r="L17" s="242"/>
    </row>
    <row r="18" spans="1:12" s="2" customFormat="1" ht="14.4" x14ac:dyDescent="0.3">
      <c r="A18" s="331">
        <v>17</v>
      </c>
      <c r="B18" s="241"/>
      <c r="C18" s="241"/>
      <c r="D18" s="242"/>
      <c r="E18" s="243"/>
      <c r="F18" s="243"/>
      <c r="G18" s="243"/>
      <c r="H18" s="243"/>
      <c r="I18" s="243"/>
      <c r="J18" s="243"/>
      <c r="K18" s="244">
        <f t="shared" si="0"/>
        <v>0</v>
      </c>
      <c r="L18" s="242"/>
    </row>
    <row r="19" spans="1:12" ht="14.4" x14ac:dyDescent="0.3">
      <c r="A19" s="331">
        <v>18</v>
      </c>
      <c r="B19" s="241"/>
      <c r="C19" s="241"/>
      <c r="D19" s="242"/>
      <c r="E19" s="243"/>
      <c r="F19" s="243"/>
      <c r="G19" s="243"/>
      <c r="H19" s="243"/>
      <c r="I19" s="243"/>
      <c r="J19" s="243"/>
      <c r="K19" s="244">
        <f t="shared" si="0"/>
        <v>0</v>
      </c>
      <c r="L19" s="242"/>
    </row>
    <row r="20" spans="1:12" ht="14.4" x14ac:dyDescent="0.3">
      <c r="A20" s="331">
        <v>19</v>
      </c>
      <c r="B20" s="241"/>
      <c r="C20" s="241"/>
      <c r="D20" s="242"/>
      <c r="E20" s="243"/>
      <c r="F20" s="243"/>
      <c r="G20" s="243"/>
      <c r="H20" s="243"/>
      <c r="I20" s="243"/>
      <c r="J20" s="243"/>
      <c r="K20" s="244">
        <f t="shared" si="0"/>
        <v>0</v>
      </c>
      <c r="L20" s="242"/>
    </row>
    <row r="21" spans="1:12" ht="14.4" x14ac:dyDescent="0.3">
      <c r="A21" s="331">
        <v>20</v>
      </c>
      <c r="B21" s="241"/>
      <c r="C21" s="241"/>
      <c r="D21" s="242"/>
      <c r="E21" s="243"/>
      <c r="F21" s="243"/>
      <c r="G21" s="243"/>
      <c r="H21" s="243"/>
      <c r="I21" s="243"/>
      <c r="J21" s="243"/>
      <c r="K21" s="244">
        <f t="shared" si="0"/>
        <v>0</v>
      </c>
      <c r="L21" s="242"/>
    </row>
    <row r="22" spans="1:12" ht="14.4" x14ac:dyDescent="0.3">
      <c r="A22" s="331">
        <v>21</v>
      </c>
      <c r="B22" s="241"/>
      <c r="C22" s="241"/>
      <c r="D22" s="242"/>
      <c r="E22" s="243"/>
      <c r="F22" s="243"/>
      <c r="G22" s="243"/>
      <c r="H22" s="243"/>
      <c r="I22" s="243"/>
      <c r="J22" s="243"/>
      <c r="K22" s="244">
        <f t="shared" si="0"/>
        <v>0</v>
      </c>
      <c r="L22" s="242"/>
    </row>
    <row r="23" spans="1:12" ht="14.4" x14ac:dyDescent="0.3">
      <c r="A23" s="331">
        <v>22</v>
      </c>
      <c r="B23" s="308"/>
      <c r="C23" s="308"/>
      <c r="D23" s="242"/>
      <c r="E23" s="243"/>
      <c r="F23" s="243"/>
      <c r="G23" s="243"/>
      <c r="H23" s="243"/>
      <c r="I23" s="243"/>
      <c r="J23" s="243"/>
      <c r="K23" s="244">
        <f t="shared" si="0"/>
        <v>0</v>
      </c>
      <c r="L23" s="242"/>
    </row>
    <row r="24" spans="1:12" ht="14.4" x14ac:dyDescent="0.3">
      <c r="A24" s="331">
        <v>23</v>
      </c>
      <c r="B24" s="241"/>
      <c r="C24" s="241"/>
      <c r="D24" s="242"/>
      <c r="E24" s="243"/>
      <c r="F24" s="243"/>
      <c r="G24" s="243"/>
      <c r="H24" s="243"/>
      <c r="I24" s="243"/>
      <c r="J24" s="243"/>
      <c r="K24" s="244">
        <f t="shared" si="0"/>
        <v>0</v>
      </c>
      <c r="L24" s="242"/>
    </row>
    <row r="25" spans="1:12" ht="14.4" x14ac:dyDescent="0.3">
      <c r="A25" s="331">
        <v>24</v>
      </c>
      <c r="B25" s="241"/>
      <c r="C25" s="241"/>
      <c r="D25" s="242"/>
      <c r="E25" s="243"/>
      <c r="F25" s="243"/>
      <c r="G25" s="243"/>
      <c r="H25" s="243"/>
      <c r="I25" s="243"/>
      <c r="J25" s="243"/>
      <c r="K25" s="244">
        <f t="shared" si="0"/>
        <v>0</v>
      </c>
      <c r="L25" s="242"/>
    </row>
    <row r="26" spans="1:12" ht="14.4" x14ac:dyDescent="0.3">
      <c r="A26" s="331">
        <v>25</v>
      </c>
      <c r="B26" s="241"/>
      <c r="C26" s="241"/>
      <c r="D26" s="242"/>
      <c r="E26" s="243"/>
      <c r="F26" s="243"/>
      <c r="G26" s="243"/>
      <c r="H26" s="243"/>
      <c r="I26" s="243"/>
      <c r="J26" s="243"/>
      <c r="K26" s="244">
        <f t="shared" ref="K26:K55" si="1">SUM(E26:J26)</f>
        <v>0</v>
      </c>
      <c r="L26" s="242"/>
    </row>
    <row r="27" spans="1:12" ht="14.4" x14ac:dyDescent="0.3">
      <c r="A27" s="331">
        <v>26</v>
      </c>
      <c r="B27" s="241"/>
      <c r="C27" s="241"/>
      <c r="D27" s="242"/>
      <c r="E27" s="243"/>
      <c r="F27" s="243"/>
      <c r="G27" s="243"/>
      <c r="H27" s="243"/>
      <c r="I27" s="243"/>
      <c r="J27" s="243"/>
      <c r="K27" s="244">
        <f t="shared" si="1"/>
        <v>0</v>
      </c>
      <c r="L27" s="242"/>
    </row>
    <row r="28" spans="1:12" ht="14.4" x14ac:dyDescent="0.3">
      <c r="A28" s="331">
        <v>27</v>
      </c>
      <c r="B28" s="308"/>
      <c r="C28" s="308"/>
      <c r="D28" s="242"/>
      <c r="E28" s="243"/>
      <c r="F28" s="243"/>
      <c r="G28" s="243"/>
      <c r="H28" s="243"/>
      <c r="I28" s="243"/>
      <c r="J28" s="243"/>
      <c r="K28" s="244">
        <f t="shared" si="1"/>
        <v>0</v>
      </c>
      <c r="L28" s="242"/>
    </row>
    <row r="29" spans="1:12" ht="14.4" x14ac:dyDescent="0.3">
      <c r="A29" s="331">
        <v>28</v>
      </c>
      <c r="B29" s="241"/>
      <c r="C29" s="241"/>
      <c r="D29" s="242"/>
      <c r="E29" s="243"/>
      <c r="F29" s="243"/>
      <c r="G29" s="243"/>
      <c r="H29" s="243"/>
      <c r="I29" s="243"/>
      <c r="J29" s="243"/>
      <c r="K29" s="244">
        <f t="shared" si="1"/>
        <v>0</v>
      </c>
      <c r="L29" s="242"/>
    </row>
    <row r="30" spans="1:12" ht="14.4" x14ac:dyDescent="0.3">
      <c r="A30" s="331">
        <v>29</v>
      </c>
      <c r="B30" s="241"/>
      <c r="C30" s="241"/>
      <c r="D30" s="242"/>
      <c r="E30" s="243"/>
      <c r="F30" s="243"/>
      <c r="G30" s="243"/>
      <c r="H30" s="243"/>
      <c r="I30" s="243"/>
      <c r="J30" s="243"/>
      <c r="K30" s="244">
        <f t="shared" si="1"/>
        <v>0</v>
      </c>
      <c r="L30" s="242"/>
    </row>
    <row r="31" spans="1:12" ht="14.4" x14ac:dyDescent="0.3">
      <c r="A31" s="300">
        <v>30</v>
      </c>
      <c r="B31" s="170"/>
      <c r="C31" s="170"/>
      <c r="D31" s="242"/>
      <c r="E31" s="243"/>
      <c r="F31" s="243"/>
      <c r="G31" s="243"/>
      <c r="H31" s="243"/>
      <c r="I31" s="243"/>
      <c r="J31" s="243"/>
      <c r="K31" s="244">
        <f t="shared" si="1"/>
        <v>0</v>
      </c>
      <c r="L31" s="242"/>
    </row>
    <row r="32" spans="1:12" ht="14.4" x14ac:dyDescent="0.3">
      <c r="A32" s="300">
        <v>31</v>
      </c>
      <c r="B32" s="170"/>
      <c r="C32" s="170"/>
      <c r="D32" s="242"/>
      <c r="E32" s="243"/>
      <c r="F32" s="243"/>
      <c r="G32" s="243"/>
      <c r="H32" s="243"/>
      <c r="I32" s="243"/>
      <c r="J32" s="243"/>
      <c r="K32" s="244">
        <f t="shared" si="1"/>
        <v>0</v>
      </c>
      <c r="L32" s="242"/>
    </row>
    <row r="33" spans="1:12" ht="14.4" x14ac:dyDescent="0.3">
      <c r="A33" s="300">
        <v>32</v>
      </c>
      <c r="B33" s="170"/>
      <c r="C33" s="170"/>
      <c r="D33" s="242"/>
      <c r="E33" s="243"/>
      <c r="F33" s="243"/>
      <c r="G33" s="243"/>
      <c r="H33" s="243"/>
      <c r="I33" s="243"/>
      <c r="J33" s="243"/>
      <c r="K33" s="244">
        <f t="shared" si="1"/>
        <v>0</v>
      </c>
      <c r="L33" s="242"/>
    </row>
    <row r="34" spans="1:12" ht="14.4" x14ac:dyDescent="0.3">
      <c r="A34" s="300">
        <v>33</v>
      </c>
      <c r="B34" s="170"/>
      <c r="C34" s="170"/>
      <c r="D34" s="242"/>
      <c r="E34" s="243"/>
      <c r="F34" s="243"/>
      <c r="G34" s="243"/>
      <c r="H34" s="243"/>
      <c r="I34" s="243"/>
      <c r="J34" s="243"/>
      <c r="K34" s="244">
        <f t="shared" si="1"/>
        <v>0</v>
      </c>
      <c r="L34" s="242"/>
    </row>
    <row r="35" spans="1:12" ht="14.4" x14ac:dyDescent="0.3">
      <c r="A35" s="300">
        <v>34</v>
      </c>
      <c r="B35" s="170"/>
      <c r="C35" s="170"/>
      <c r="D35" s="242"/>
      <c r="E35" s="243"/>
      <c r="F35" s="243"/>
      <c r="G35" s="243"/>
      <c r="H35" s="243"/>
      <c r="I35" s="243"/>
      <c r="J35" s="243"/>
      <c r="K35" s="244">
        <f t="shared" si="1"/>
        <v>0</v>
      </c>
      <c r="L35" s="242"/>
    </row>
    <row r="36" spans="1:12" ht="14.4" x14ac:dyDescent="0.3">
      <c r="A36" s="300">
        <v>35</v>
      </c>
      <c r="B36" s="170"/>
      <c r="C36" s="170"/>
      <c r="D36" s="242"/>
      <c r="E36" s="243"/>
      <c r="F36" s="243"/>
      <c r="G36" s="243"/>
      <c r="H36" s="243"/>
      <c r="I36" s="243"/>
      <c r="J36" s="243"/>
      <c r="K36" s="244">
        <f t="shared" si="1"/>
        <v>0</v>
      </c>
      <c r="L36" s="242"/>
    </row>
    <row r="37" spans="1:12" ht="14.4" x14ac:dyDescent="0.3">
      <c r="A37" s="300">
        <v>36</v>
      </c>
      <c r="B37" s="170"/>
      <c r="C37" s="170"/>
      <c r="D37" s="242"/>
      <c r="E37" s="243"/>
      <c r="F37" s="243"/>
      <c r="G37" s="243"/>
      <c r="H37" s="243"/>
      <c r="I37" s="243"/>
      <c r="J37" s="243"/>
      <c r="K37" s="244">
        <f t="shared" si="1"/>
        <v>0</v>
      </c>
      <c r="L37" s="242"/>
    </row>
    <row r="38" spans="1:12" ht="14.4" x14ac:dyDescent="0.3">
      <c r="A38" s="300">
        <v>37</v>
      </c>
      <c r="B38" s="170"/>
      <c r="C38" s="170"/>
      <c r="D38" s="242"/>
      <c r="E38" s="243"/>
      <c r="F38" s="243"/>
      <c r="G38" s="243"/>
      <c r="H38" s="243"/>
      <c r="I38" s="243"/>
      <c r="J38" s="243"/>
      <c r="K38" s="244">
        <f t="shared" si="1"/>
        <v>0</v>
      </c>
      <c r="L38" s="242"/>
    </row>
    <row r="39" spans="1:12" ht="14.4" x14ac:dyDescent="0.3">
      <c r="A39" s="300">
        <v>38</v>
      </c>
      <c r="B39" s="170"/>
      <c r="C39" s="170"/>
      <c r="D39" s="242"/>
      <c r="E39" s="243"/>
      <c r="F39" s="243"/>
      <c r="G39" s="243"/>
      <c r="H39" s="243"/>
      <c r="I39" s="243"/>
      <c r="J39" s="243"/>
      <c r="K39" s="244">
        <f t="shared" si="1"/>
        <v>0</v>
      </c>
      <c r="L39" s="242"/>
    </row>
    <row r="40" spans="1:12" ht="14.4" x14ac:dyDescent="0.3">
      <c r="A40" s="300">
        <v>39</v>
      </c>
      <c r="B40" s="170"/>
      <c r="C40" s="170"/>
      <c r="D40" s="242"/>
      <c r="E40" s="243"/>
      <c r="F40" s="243"/>
      <c r="G40" s="243"/>
      <c r="H40" s="243"/>
      <c r="I40" s="243"/>
      <c r="J40" s="243"/>
      <c r="K40" s="244">
        <f t="shared" si="1"/>
        <v>0</v>
      </c>
      <c r="L40" s="242"/>
    </row>
    <row r="41" spans="1:12" ht="14.4" x14ac:dyDescent="0.3">
      <c r="A41" s="300">
        <v>40</v>
      </c>
      <c r="B41" s="170"/>
      <c r="C41" s="170"/>
      <c r="D41" s="242"/>
      <c r="E41" s="243"/>
      <c r="F41" s="243"/>
      <c r="G41" s="243"/>
      <c r="H41" s="243"/>
      <c r="I41" s="243"/>
      <c r="J41" s="243"/>
      <c r="K41" s="244">
        <f t="shared" si="1"/>
        <v>0</v>
      </c>
      <c r="L41" s="242"/>
    </row>
    <row r="42" spans="1:12" ht="14.4" x14ac:dyDescent="0.3">
      <c r="A42" s="300">
        <v>41</v>
      </c>
      <c r="B42" s="170"/>
      <c r="C42" s="170"/>
      <c r="D42" s="242"/>
      <c r="E42" s="243"/>
      <c r="F42" s="243"/>
      <c r="G42" s="243"/>
      <c r="H42" s="243"/>
      <c r="I42" s="243"/>
      <c r="J42" s="243"/>
      <c r="K42" s="244">
        <f t="shared" si="1"/>
        <v>0</v>
      </c>
      <c r="L42" s="242"/>
    </row>
    <row r="43" spans="1:12" ht="14.4" x14ac:dyDescent="0.3">
      <c r="A43" s="300">
        <v>42</v>
      </c>
      <c r="B43" s="170"/>
      <c r="C43" s="170"/>
      <c r="D43" s="242"/>
      <c r="E43" s="243"/>
      <c r="F43" s="243"/>
      <c r="G43" s="243"/>
      <c r="H43" s="243"/>
      <c r="I43" s="243"/>
      <c r="J43" s="243"/>
      <c r="K43" s="244">
        <f t="shared" si="1"/>
        <v>0</v>
      </c>
      <c r="L43" s="242"/>
    </row>
    <row r="44" spans="1:12" ht="14.4" x14ac:dyDescent="0.3">
      <c r="A44" s="300">
        <v>43</v>
      </c>
      <c r="B44" s="170"/>
      <c r="C44" s="170"/>
      <c r="D44" s="242"/>
      <c r="E44" s="243"/>
      <c r="F44" s="243"/>
      <c r="G44" s="243"/>
      <c r="H44" s="243"/>
      <c r="I44" s="243"/>
      <c r="J44" s="243"/>
      <c r="K44" s="244">
        <f t="shared" si="1"/>
        <v>0</v>
      </c>
      <c r="L44" s="242"/>
    </row>
    <row r="45" spans="1:12" ht="14.4" x14ac:dyDescent="0.3">
      <c r="A45" s="300">
        <v>44</v>
      </c>
      <c r="B45" s="170"/>
      <c r="C45" s="170"/>
      <c r="D45" s="242"/>
      <c r="E45" s="243"/>
      <c r="F45" s="243"/>
      <c r="G45" s="243"/>
      <c r="H45" s="243"/>
      <c r="I45" s="243"/>
      <c r="J45" s="243"/>
      <c r="K45" s="244">
        <f t="shared" si="1"/>
        <v>0</v>
      </c>
      <c r="L45" s="242"/>
    </row>
    <row r="46" spans="1:12" ht="14.4" x14ac:dyDescent="0.3">
      <c r="A46" s="300">
        <v>45</v>
      </c>
      <c r="B46" s="170"/>
      <c r="C46" s="170"/>
      <c r="D46" s="242"/>
      <c r="E46" s="243"/>
      <c r="F46" s="243"/>
      <c r="G46" s="243"/>
      <c r="H46" s="243"/>
      <c r="I46" s="243"/>
      <c r="J46" s="243"/>
      <c r="K46" s="244">
        <f t="shared" si="1"/>
        <v>0</v>
      </c>
      <c r="L46" s="242"/>
    </row>
    <row r="47" spans="1:12" ht="14.4" x14ac:dyDescent="0.3">
      <c r="A47" s="300">
        <v>46</v>
      </c>
      <c r="B47" s="170"/>
      <c r="C47" s="170"/>
      <c r="D47" s="242"/>
      <c r="E47" s="243"/>
      <c r="F47" s="243"/>
      <c r="G47" s="243"/>
      <c r="H47" s="243"/>
      <c r="I47" s="243"/>
      <c r="J47" s="243"/>
      <c r="K47" s="244">
        <f t="shared" si="1"/>
        <v>0</v>
      </c>
      <c r="L47" s="242"/>
    </row>
    <row r="48" spans="1:12" ht="14.4" x14ac:dyDescent="0.3">
      <c r="A48" s="300">
        <v>47</v>
      </c>
      <c r="B48" s="170"/>
      <c r="C48" s="170"/>
      <c r="D48" s="242"/>
      <c r="E48" s="243"/>
      <c r="F48" s="243"/>
      <c r="G48" s="243"/>
      <c r="H48" s="243"/>
      <c r="I48" s="243"/>
      <c r="J48" s="243"/>
      <c r="K48" s="244">
        <f t="shared" si="1"/>
        <v>0</v>
      </c>
      <c r="L48" s="242"/>
    </row>
    <row r="49" spans="1:12" ht="14.4" x14ac:dyDescent="0.3">
      <c r="A49" s="300">
        <v>48</v>
      </c>
      <c r="B49" s="170"/>
      <c r="C49" s="170"/>
      <c r="D49" s="242"/>
      <c r="E49" s="243"/>
      <c r="F49" s="243"/>
      <c r="G49" s="243"/>
      <c r="H49" s="243"/>
      <c r="I49" s="243"/>
      <c r="J49" s="243"/>
      <c r="K49" s="244">
        <f t="shared" si="1"/>
        <v>0</v>
      </c>
      <c r="L49" s="242"/>
    </row>
    <row r="50" spans="1:12" ht="14.4" x14ac:dyDescent="0.3">
      <c r="A50" s="300">
        <v>49</v>
      </c>
      <c r="B50" s="170"/>
      <c r="C50" s="170"/>
      <c r="D50" s="242"/>
      <c r="E50" s="243"/>
      <c r="F50" s="243"/>
      <c r="G50" s="243"/>
      <c r="H50" s="243"/>
      <c r="I50" s="243"/>
      <c r="J50" s="243"/>
      <c r="K50" s="244">
        <f t="shared" si="1"/>
        <v>0</v>
      </c>
      <c r="L50" s="242"/>
    </row>
    <row r="51" spans="1:12" ht="14.4" x14ac:dyDescent="0.3">
      <c r="A51" s="300">
        <v>50</v>
      </c>
      <c r="B51" s="170"/>
      <c r="C51" s="170"/>
      <c r="D51" s="242"/>
      <c r="E51" s="243"/>
      <c r="F51" s="243"/>
      <c r="G51" s="243"/>
      <c r="H51" s="243"/>
      <c r="I51" s="243"/>
      <c r="J51" s="243"/>
      <c r="K51" s="244">
        <f t="shared" si="1"/>
        <v>0</v>
      </c>
      <c r="L51" s="242"/>
    </row>
    <row r="52" spans="1:12" ht="14.4" x14ac:dyDescent="0.3">
      <c r="A52" s="300">
        <v>51</v>
      </c>
      <c r="B52" s="170"/>
      <c r="C52" s="170"/>
      <c r="D52" s="242"/>
      <c r="E52" s="243"/>
      <c r="F52" s="243"/>
      <c r="G52" s="243"/>
      <c r="H52" s="243"/>
      <c r="I52" s="243"/>
      <c r="J52" s="243"/>
      <c r="K52" s="244">
        <f t="shared" si="1"/>
        <v>0</v>
      </c>
      <c r="L52" s="242"/>
    </row>
    <row r="53" spans="1:12" ht="14.4" x14ac:dyDescent="0.3">
      <c r="A53" s="300">
        <v>52</v>
      </c>
      <c r="B53" s="170"/>
      <c r="C53" s="170"/>
      <c r="D53" s="242"/>
      <c r="E53" s="243"/>
      <c r="F53" s="243"/>
      <c r="G53" s="243"/>
      <c r="H53" s="243"/>
      <c r="I53" s="243"/>
      <c r="J53" s="243"/>
      <c r="K53" s="244">
        <f t="shared" si="1"/>
        <v>0</v>
      </c>
      <c r="L53" s="242"/>
    </row>
    <row r="54" spans="1:12" ht="14.4" x14ac:dyDescent="0.3">
      <c r="A54" s="300">
        <v>53</v>
      </c>
      <c r="B54" s="170"/>
      <c r="C54" s="170"/>
      <c r="D54" s="242"/>
      <c r="E54" s="243"/>
      <c r="F54" s="243"/>
      <c r="G54" s="243"/>
      <c r="H54" s="243"/>
      <c r="I54" s="243"/>
      <c r="J54" s="243"/>
      <c r="K54" s="244">
        <f t="shared" si="1"/>
        <v>0</v>
      </c>
      <c r="L54" s="242"/>
    </row>
    <row r="55" spans="1:12" ht="15" thickBot="1" x14ac:dyDescent="0.35">
      <c r="A55" s="332">
        <v>54</v>
      </c>
      <c r="B55" s="176"/>
      <c r="C55" s="176"/>
      <c r="D55" s="249"/>
      <c r="E55" s="250"/>
      <c r="F55" s="250"/>
      <c r="G55" s="250"/>
      <c r="H55" s="250"/>
      <c r="I55" s="250"/>
      <c r="J55" s="250"/>
      <c r="K55" s="251">
        <f t="shared" si="1"/>
        <v>0</v>
      </c>
      <c r="L55" s="249"/>
    </row>
  </sheetData>
  <sheetProtection algorithmName="SHA-512" hashValue="+mcsWqWu7+fWZ+avACaB2UYbJgga4WB0ozGNaqDUlX5Au5UocnfG6F7SzLCjpBWlEymxds5A5pztw0nW6Rvs0A==" saltValue="aEeOlXM+zmtL8kHaGclSGA==" spinCount="100000" sheet="1" objects="1" scenarios="1"/>
  <sortState xmlns:xlrd2="http://schemas.microsoft.com/office/spreadsheetml/2017/richdata2" ref="A2:C25">
    <sortCondition ref="A2:A25"/>
  </sortState>
  <printOptions gridLines="1"/>
  <pageMargins left="0.7" right="0.7" top="0.75" bottom="0.75" header="0.3" footer="0.3"/>
  <pageSetup fitToHeight="0" orientation="landscape" horizontalDpi="4294967293" r:id="rId1"/>
  <headerFooter>
    <oddHeader>&amp;C&amp;"Cambria,Bold" Novice Day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L55"/>
  <sheetViews>
    <sheetView zoomScaleNormal="100" workbookViewId="0">
      <pane ySplit="1" topLeftCell="A12" activePane="bottomLeft" state="frozen"/>
      <selection pane="bottomLeft" activeCell="F22" sqref="F22"/>
    </sheetView>
  </sheetViews>
  <sheetFormatPr defaultRowHeight="13.8" x14ac:dyDescent="0.25"/>
  <cols>
    <col min="1" max="1" width="2.8984375" customWidth="1"/>
    <col min="2" max="2" width="18.3984375" style="5" customWidth="1"/>
    <col min="3" max="3" width="10.69921875" style="100" customWidth="1"/>
    <col min="4" max="4" width="8.19921875" style="104" customWidth="1"/>
    <col min="5" max="5" width="8.69921875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4" customWidth="1"/>
  </cols>
  <sheetData>
    <row r="1" spans="1:12" s="4" customFormat="1" ht="14.4" x14ac:dyDescent="0.3">
      <c r="A1" s="170"/>
      <c r="B1" s="333" t="s">
        <v>0</v>
      </c>
      <c r="C1" s="334" t="s">
        <v>1</v>
      </c>
      <c r="D1" s="335" t="s">
        <v>2</v>
      </c>
      <c r="E1" s="333" t="s">
        <v>3</v>
      </c>
      <c r="F1" s="333" t="s">
        <v>4</v>
      </c>
      <c r="G1" s="333" t="s">
        <v>5</v>
      </c>
      <c r="H1" s="333" t="s">
        <v>6</v>
      </c>
      <c r="I1" s="333" t="s">
        <v>7</v>
      </c>
      <c r="J1" s="333" t="s">
        <v>28</v>
      </c>
      <c r="K1" s="338" t="s">
        <v>8</v>
      </c>
      <c r="L1" s="335" t="s">
        <v>9</v>
      </c>
    </row>
    <row r="2" spans="1:12" s="2" customFormat="1" ht="14.4" x14ac:dyDescent="0.3">
      <c r="A2" s="192">
        <v>1</v>
      </c>
      <c r="B2" s="241"/>
      <c r="C2" s="241"/>
      <c r="D2" s="242"/>
      <c r="E2" s="243"/>
      <c r="F2" s="243"/>
      <c r="G2" s="243"/>
      <c r="H2" s="243"/>
      <c r="I2" s="243"/>
      <c r="J2" s="243"/>
      <c r="K2" s="244">
        <f t="shared" ref="K2:K55" si="0">SUM(E2:J2)</f>
        <v>0</v>
      </c>
      <c r="L2" s="242"/>
    </row>
    <row r="3" spans="1:12" s="2" customFormat="1" ht="14.4" x14ac:dyDescent="0.3">
      <c r="A3" s="192">
        <v>2</v>
      </c>
      <c r="B3" s="308"/>
      <c r="C3" s="308"/>
      <c r="D3" s="242"/>
      <c r="E3" s="243"/>
      <c r="F3" s="243"/>
      <c r="G3" s="243"/>
      <c r="H3" s="243"/>
      <c r="I3" s="243"/>
      <c r="J3" s="243"/>
      <c r="K3" s="244">
        <f t="shared" si="0"/>
        <v>0</v>
      </c>
      <c r="L3" s="242"/>
    </row>
    <row r="4" spans="1:12" ht="14.4" x14ac:dyDescent="0.3">
      <c r="A4" s="192">
        <v>3</v>
      </c>
      <c r="B4" s="241"/>
      <c r="C4" s="241"/>
      <c r="D4" s="242"/>
      <c r="E4" s="243"/>
      <c r="F4" s="243"/>
      <c r="G4" s="243"/>
      <c r="H4" s="243"/>
      <c r="I4" s="243"/>
      <c r="J4" s="243"/>
      <c r="K4" s="244">
        <f t="shared" si="0"/>
        <v>0</v>
      </c>
      <c r="L4" s="242"/>
    </row>
    <row r="5" spans="1:12" s="2" customFormat="1" ht="14.4" x14ac:dyDescent="0.3">
      <c r="A5" s="192">
        <v>4</v>
      </c>
      <c r="B5" s="241"/>
      <c r="C5" s="241"/>
      <c r="D5" s="242"/>
      <c r="E5" s="243"/>
      <c r="F5" s="243"/>
      <c r="G5" s="243"/>
      <c r="H5" s="243"/>
      <c r="I5" s="243"/>
      <c r="J5" s="243"/>
      <c r="K5" s="244">
        <f t="shared" si="0"/>
        <v>0</v>
      </c>
      <c r="L5" s="242"/>
    </row>
    <row r="6" spans="1:12" s="2" customFormat="1" ht="14.4" x14ac:dyDescent="0.3">
      <c r="A6" s="192">
        <v>5</v>
      </c>
      <c r="B6" s="241"/>
      <c r="C6" s="241"/>
      <c r="D6" s="242"/>
      <c r="E6" s="243"/>
      <c r="F6" s="243"/>
      <c r="G6" s="243"/>
      <c r="H6" s="243"/>
      <c r="I6" s="243"/>
      <c r="J6" s="243"/>
      <c r="K6" s="244">
        <f t="shared" si="0"/>
        <v>0</v>
      </c>
      <c r="L6" s="242"/>
    </row>
    <row r="7" spans="1:12" ht="14.4" x14ac:dyDescent="0.3">
      <c r="A7" s="192">
        <v>6</v>
      </c>
      <c r="B7" s="241"/>
      <c r="C7" s="241"/>
      <c r="D7" s="242"/>
      <c r="E7" s="243"/>
      <c r="F7" s="243"/>
      <c r="G7" s="243"/>
      <c r="H7" s="243"/>
      <c r="I7" s="243"/>
      <c r="J7" s="243"/>
      <c r="K7" s="244">
        <f t="shared" si="0"/>
        <v>0</v>
      </c>
      <c r="L7" s="242"/>
    </row>
    <row r="8" spans="1:12" ht="14.4" x14ac:dyDescent="0.3">
      <c r="A8" s="192">
        <v>7</v>
      </c>
      <c r="B8" s="241"/>
      <c r="C8" s="241"/>
      <c r="D8" s="242"/>
      <c r="E8" s="243"/>
      <c r="F8" s="243"/>
      <c r="G8" s="243"/>
      <c r="H8" s="243"/>
      <c r="I8" s="243"/>
      <c r="J8" s="243"/>
      <c r="K8" s="244">
        <f t="shared" si="0"/>
        <v>0</v>
      </c>
      <c r="L8" s="242"/>
    </row>
    <row r="9" spans="1:12" ht="14.4" x14ac:dyDescent="0.3">
      <c r="A9" s="192">
        <v>8</v>
      </c>
      <c r="B9" s="241"/>
      <c r="C9" s="241"/>
      <c r="D9" s="242"/>
      <c r="E9" s="243"/>
      <c r="F9" s="243"/>
      <c r="G9" s="243"/>
      <c r="H9" s="243"/>
      <c r="I9" s="243"/>
      <c r="J9" s="243"/>
      <c r="K9" s="244">
        <f>SUM(E9:J9)</f>
        <v>0</v>
      </c>
      <c r="L9" s="242"/>
    </row>
    <row r="10" spans="1:12" s="2" customFormat="1" ht="14.4" x14ac:dyDescent="0.3">
      <c r="A10" s="192">
        <v>9</v>
      </c>
      <c r="B10" s="308"/>
      <c r="C10" s="308"/>
      <c r="D10" s="242"/>
      <c r="E10" s="243"/>
      <c r="F10" s="243"/>
      <c r="G10" s="243"/>
      <c r="H10" s="243"/>
      <c r="I10" s="243"/>
      <c r="J10" s="243"/>
      <c r="K10" s="244">
        <f t="shared" si="0"/>
        <v>0</v>
      </c>
      <c r="L10" s="242"/>
    </row>
    <row r="11" spans="1:12" s="2" customFormat="1" ht="14.4" x14ac:dyDescent="0.3">
      <c r="A11" s="192">
        <v>10</v>
      </c>
      <c r="B11" s="241"/>
      <c r="C11" s="241"/>
      <c r="D11" s="242"/>
      <c r="E11" s="243"/>
      <c r="F11" s="243"/>
      <c r="G11" s="243"/>
      <c r="H11" s="243"/>
      <c r="I11" s="243"/>
      <c r="J11" s="243"/>
      <c r="K11" s="244">
        <f t="shared" si="0"/>
        <v>0</v>
      </c>
      <c r="L11" s="242"/>
    </row>
    <row r="12" spans="1:12" ht="14.4" x14ac:dyDescent="0.3">
      <c r="A12" s="192">
        <v>11</v>
      </c>
      <c r="B12" s="241"/>
      <c r="C12" s="241"/>
      <c r="D12" s="242"/>
      <c r="E12" s="243"/>
      <c r="F12" s="243"/>
      <c r="G12" s="243"/>
      <c r="H12" s="243"/>
      <c r="I12" s="243"/>
      <c r="J12" s="243"/>
      <c r="K12" s="244">
        <f t="shared" si="0"/>
        <v>0</v>
      </c>
      <c r="L12" s="242"/>
    </row>
    <row r="13" spans="1:12" s="2" customFormat="1" ht="14.4" x14ac:dyDescent="0.3">
      <c r="A13" s="192">
        <v>12</v>
      </c>
      <c r="B13" s="308"/>
      <c r="C13" s="308"/>
      <c r="D13" s="242"/>
      <c r="E13" s="243"/>
      <c r="F13" s="243"/>
      <c r="G13" s="243"/>
      <c r="H13" s="243"/>
      <c r="I13" s="243"/>
      <c r="J13" s="243"/>
      <c r="K13" s="244">
        <f t="shared" si="0"/>
        <v>0</v>
      </c>
      <c r="L13" s="242"/>
    </row>
    <row r="14" spans="1:12" ht="14.4" x14ac:dyDescent="0.3">
      <c r="A14" s="192">
        <v>13</v>
      </c>
      <c r="B14" s="241"/>
      <c r="C14" s="241"/>
      <c r="D14" s="242"/>
      <c r="E14" s="243"/>
      <c r="F14" s="243"/>
      <c r="G14" s="243"/>
      <c r="H14" s="243"/>
      <c r="I14" s="243"/>
      <c r="J14" s="243"/>
      <c r="K14" s="244">
        <f t="shared" si="0"/>
        <v>0</v>
      </c>
      <c r="L14" s="242"/>
    </row>
    <row r="15" spans="1:12" s="2" customFormat="1" ht="14.4" x14ac:dyDescent="0.3">
      <c r="A15" s="192">
        <v>14</v>
      </c>
      <c r="B15" s="241"/>
      <c r="C15" s="241"/>
      <c r="D15" s="242"/>
      <c r="E15" s="243"/>
      <c r="F15" s="243"/>
      <c r="G15" s="243"/>
      <c r="H15" s="243"/>
      <c r="I15" s="243"/>
      <c r="J15" s="243"/>
      <c r="K15" s="244">
        <f>SUM(E15:J15)</f>
        <v>0</v>
      </c>
      <c r="L15" s="242"/>
    </row>
    <row r="16" spans="1:12" s="2" customFormat="1" ht="14.4" x14ac:dyDescent="0.3">
      <c r="A16" s="192">
        <v>15</v>
      </c>
      <c r="B16" s="241"/>
      <c r="C16" s="241"/>
      <c r="D16" s="242"/>
      <c r="E16" s="243"/>
      <c r="F16" s="243"/>
      <c r="G16" s="243"/>
      <c r="H16" s="243"/>
      <c r="I16" s="243"/>
      <c r="J16" s="243"/>
      <c r="K16" s="244">
        <f t="shared" si="0"/>
        <v>0</v>
      </c>
      <c r="L16" s="242"/>
    </row>
    <row r="17" spans="1:12" s="2" customFormat="1" ht="14.4" x14ac:dyDescent="0.3">
      <c r="A17" s="192">
        <v>16</v>
      </c>
      <c r="B17" s="241"/>
      <c r="C17" s="241"/>
      <c r="D17" s="242"/>
      <c r="E17" s="243"/>
      <c r="F17" s="243"/>
      <c r="G17" s="243"/>
      <c r="H17" s="243"/>
      <c r="I17" s="243"/>
      <c r="J17" s="243"/>
      <c r="K17" s="244">
        <f t="shared" si="0"/>
        <v>0</v>
      </c>
      <c r="L17" s="242"/>
    </row>
    <row r="18" spans="1:12" s="2" customFormat="1" ht="14.4" x14ac:dyDescent="0.3">
      <c r="A18" s="192">
        <v>17</v>
      </c>
      <c r="B18" s="241"/>
      <c r="C18" s="241"/>
      <c r="D18" s="242"/>
      <c r="E18" s="243"/>
      <c r="F18" s="243"/>
      <c r="G18" s="243"/>
      <c r="H18" s="243"/>
      <c r="I18" s="243"/>
      <c r="J18" s="243"/>
      <c r="K18" s="244">
        <f t="shared" si="0"/>
        <v>0</v>
      </c>
      <c r="L18" s="242"/>
    </row>
    <row r="19" spans="1:12" ht="14.4" x14ac:dyDescent="0.3">
      <c r="A19" s="192">
        <v>18</v>
      </c>
      <c r="B19" s="241"/>
      <c r="C19" s="241"/>
      <c r="D19" s="242"/>
      <c r="E19" s="243"/>
      <c r="F19" s="243"/>
      <c r="G19" s="243"/>
      <c r="H19" s="243"/>
      <c r="I19" s="243"/>
      <c r="J19" s="243"/>
      <c r="K19" s="244">
        <f t="shared" si="0"/>
        <v>0</v>
      </c>
      <c r="L19" s="242"/>
    </row>
    <row r="20" spans="1:12" ht="14.4" x14ac:dyDescent="0.3">
      <c r="A20" s="192">
        <v>19</v>
      </c>
      <c r="B20" s="308"/>
      <c r="C20" s="308"/>
      <c r="D20" s="242"/>
      <c r="E20" s="243"/>
      <c r="F20" s="243"/>
      <c r="G20" s="243"/>
      <c r="H20" s="243"/>
      <c r="I20" s="243"/>
      <c r="J20" s="243"/>
      <c r="K20" s="244">
        <f>SUM(E20:J20)</f>
        <v>0</v>
      </c>
      <c r="L20" s="242"/>
    </row>
    <row r="21" spans="1:12" ht="14.4" x14ac:dyDescent="0.3">
      <c r="A21" s="192">
        <v>20</v>
      </c>
      <c r="B21" s="241"/>
      <c r="C21" s="241"/>
      <c r="D21" s="242"/>
      <c r="E21" s="243"/>
      <c r="F21" s="243"/>
      <c r="G21" s="243"/>
      <c r="H21" s="243"/>
      <c r="I21" s="243"/>
      <c r="J21" s="243"/>
      <c r="K21" s="244">
        <f t="shared" si="0"/>
        <v>0</v>
      </c>
      <c r="L21" s="242"/>
    </row>
    <row r="22" spans="1:12" ht="14.4" x14ac:dyDescent="0.3">
      <c r="A22" s="192">
        <v>21</v>
      </c>
      <c r="B22" s="241"/>
      <c r="C22" s="241"/>
      <c r="D22" s="242"/>
      <c r="E22" s="243"/>
      <c r="F22" s="243"/>
      <c r="G22" s="243"/>
      <c r="H22" s="243"/>
      <c r="I22" s="243"/>
      <c r="J22" s="243"/>
      <c r="K22" s="244">
        <f t="shared" si="0"/>
        <v>0</v>
      </c>
      <c r="L22" s="242"/>
    </row>
    <row r="23" spans="1:12" ht="14.4" x14ac:dyDescent="0.3">
      <c r="A23" s="192">
        <v>22</v>
      </c>
      <c r="B23" s="308"/>
      <c r="C23" s="308"/>
      <c r="D23" s="242"/>
      <c r="E23" s="243"/>
      <c r="F23" s="243"/>
      <c r="G23" s="243"/>
      <c r="H23" s="243"/>
      <c r="I23" s="243"/>
      <c r="J23" s="243"/>
      <c r="K23" s="244">
        <f t="shared" si="0"/>
        <v>0</v>
      </c>
      <c r="L23" s="242"/>
    </row>
    <row r="24" spans="1:12" ht="14.4" x14ac:dyDescent="0.3">
      <c r="A24" s="192">
        <v>23</v>
      </c>
      <c r="B24" s="241"/>
      <c r="C24" s="241"/>
      <c r="D24" s="242"/>
      <c r="E24" s="243"/>
      <c r="F24" s="243"/>
      <c r="G24" s="243"/>
      <c r="H24" s="243"/>
      <c r="I24" s="243"/>
      <c r="J24" s="243"/>
      <c r="K24" s="244">
        <f t="shared" si="0"/>
        <v>0</v>
      </c>
      <c r="L24" s="242"/>
    </row>
    <row r="25" spans="1:12" ht="14.4" x14ac:dyDescent="0.3">
      <c r="A25" s="192">
        <v>24</v>
      </c>
      <c r="B25" s="241"/>
      <c r="C25" s="241"/>
      <c r="D25" s="242"/>
      <c r="E25" s="243"/>
      <c r="F25" s="243"/>
      <c r="G25" s="243"/>
      <c r="H25" s="243"/>
      <c r="I25" s="243"/>
      <c r="J25" s="243"/>
      <c r="K25" s="244">
        <f t="shared" si="0"/>
        <v>0</v>
      </c>
      <c r="L25" s="242"/>
    </row>
    <row r="26" spans="1:12" ht="14.4" x14ac:dyDescent="0.3">
      <c r="A26" s="192">
        <v>25</v>
      </c>
      <c r="B26" s="170"/>
      <c r="C26" s="336"/>
      <c r="D26" s="242"/>
      <c r="E26" s="243"/>
      <c r="F26" s="243"/>
      <c r="G26" s="243"/>
      <c r="H26" s="243"/>
      <c r="I26" s="243"/>
      <c r="J26" s="243"/>
      <c r="K26" s="244">
        <f t="shared" si="0"/>
        <v>0</v>
      </c>
      <c r="L26" s="242"/>
    </row>
    <row r="27" spans="1:12" ht="14.4" x14ac:dyDescent="0.3">
      <c r="A27" s="192">
        <v>26</v>
      </c>
      <c r="B27" s="170"/>
      <c r="C27" s="336"/>
      <c r="D27" s="242"/>
      <c r="E27" s="243"/>
      <c r="F27" s="243"/>
      <c r="G27" s="243"/>
      <c r="H27" s="243"/>
      <c r="I27" s="243"/>
      <c r="J27" s="243"/>
      <c r="K27" s="244">
        <f t="shared" si="0"/>
        <v>0</v>
      </c>
      <c r="L27" s="242"/>
    </row>
    <row r="28" spans="1:12" ht="14.4" x14ac:dyDescent="0.3">
      <c r="A28" s="192">
        <v>27</v>
      </c>
      <c r="B28" s="170"/>
      <c r="C28" s="336"/>
      <c r="D28" s="242"/>
      <c r="E28" s="243"/>
      <c r="F28" s="243"/>
      <c r="G28" s="243"/>
      <c r="H28" s="243"/>
      <c r="I28" s="243"/>
      <c r="J28" s="243"/>
      <c r="K28" s="244">
        <f t="shared" si="0"/>
        <v>0</v>
      </c>
      <c r="L28" s="242"/>
    </row>
    <row r="29" spans="1:12" ht="14.4" x14ac:dyDescent="0.3">
      <c r="A29" s="192">
        <v>28</v>
      </c>
      <c r="B29" s="170"/>
      <c r="C29" s="336"/>
      <c r="D29" s="242"/>
      <c r="E29" s="243"/>
      <c r="F29" s="243"/>
      <c r="G29" s="243"/>
      <c r="H29" s="243"/>
      <c r="I29" s="243"/>
      <c r="J29" s="243"/>
      <c r="K29" s="244">
        <f t="shared" si="0"/>
        <v>0</v>
      </c>
      <c r="L29" s="242"/>
    </row>
    <row r="30" spans="1:12" ht="14.4" x14ac:dyDescent="0.3">
      <c r="A30" s="192">
        <v>29</v>
      </c>
      <c r="B30" s="170"/>
      <c r="C30" s="336"/>
      <c r="D30" s="242"/>
      <c r="E30" s="243"/>
      <c r="F30" s="243"/>
      <c r="G30" s="243"/>
      <c r="H30" s="243"/>
      <c r="I30" s="243"/>
      <c r="J30" s="243"/>
      <c r="K30" s="244">
        <f t="shared" si="0"/>
        <v>0</v>
      </c>
      <c r="L30" s="242"/>
    </row>
    <row r="31" spans="1:12" ht="14.4" x14ac:dyDescent="0.3">
      <c r="A31" s="192">
        <v>30</v>
      </c>
      <c r="B31" s="170"/>
      <c r="C31" s="336"/>
      <c r="D31" s="242"/>
      <c r="E31" s="243"/>
      <c r="F31" s="243"/>
      <c r="G31" s="243"/>
      <c r="H31" s="243"/>
      <c r="I31" s="243"/>
      <c r="J31" s="243"/>
      <c r="K31" s="244">
        <f t="shared" si="0"/>
        <v>0</v>
      </c>
      <c r="L31" s="242"/>
    </row>
    <row r="32" spans="1:12" ht="14.4" x14ac:dyDescent="0.3">
      <c r="A32" s="192">
        <v>31</v>
      </c>
      <c r="B32" s="170"/>
      <c r="C32" s="336"/>
      <c r="D32" s="242"/>
      <c r="E32" s="243"/>
      <c r="F32" s="243"/>
      <c r="G32" s="243"/>
      <c r="H32" s="243"/>
      <c r="I32" s="243"/>
      <c r="J32" s="243"/>
      <c r="K32" s="244">
        <f t="shared" si="0"/>
        <v>0</v>
      </c>
      <c r="L32" s="242"/>
    </row>
    <row r="33" spans="1:12" ht="14.4" x14ac:dyDescent="0.3">
      <c r="A33" s="192">
        <v>32</v>
      </c>
      <c r="B33" s="170"/>
      <c r="C33" s="336"/>
      <c r="D33" s="242"/>
      <c r="E33" s="243"/>
      <c r="F33" s="243"/>
      <c r="G33" s="243"/>
      <c r="H33" s="243"/>
      <c r="I33" s="243"/>
      <c r="J33" s="243"/>
      <c r="K33" s="244">
        <f t="shared" si="0"/>
        <v>0</v>
      </c>
      <c r="L33" s="242"/>
    </row>
    <row r="34" spans="1:12" ht="14.4" x14ac:dyDescent="0.3">
      <c r="A34" s="192">
        <v>33</v>
      </c>
      <c r="B34" s="170"/>
      <c r="C34" s="336"/>
      <c r="D34" s="242"/>
      <c r="E34" s="243"/>
      <c r="F34" s="243"/>
      <c r="G34" s="243"/>
      <c r="H34" s="243"/>
      <c r="I34" s="243"/>
      <c r="J34" s="243"/>
      <c r="K34" s="244">
        <f t="shared" si="0"/>
        <v>0</v>
      </c>
      <c r="L34" s="242"/>
    </row>
    <row r="35" spans="1:12" ht="14.4" x14ac:dyDescent="0.3">
      <c r="A35" s="192">
        <v>34</v>
      </c>
      <c r="B35" s="170"/>
      <c r="C35" s="336"/>
      <c r="D35" s="242"/>
      <c r="E35" s="243"/>
      <c r="F35" s="243"/>
      <c r="G35" s="243"/>
      <c r="H35" s="243"/>
      <c r="I35" s="243"/>
      <c r="J35" s="243"/>
      <c r="K35" s="244">
        <f t="shared" si="0"/>
        <v>0</v>
      </c>
      <c r="L35" s="242"/>
    </row>
    <row r="36" spans="1:12" ht="14.4" x14ac:dyDescent="0.3">
      <c r="A36" s="192">
        <v>35</v>
      </c>
      <c r="B36" s="170"/>
      <c r="C36" s="336"/>
      <c r="D36" s="242"/>
      <c r="E36" s="243"/>
      <c r="F36" s="243"/>
      <c r="G36" s="243"/>
      <c r="H36" s="243"/>
      <c r="I36" s="243"/>
      <c r="J36" s="243"/>
      <c r="K36" s="244">
        <f t="shared" si="0"/>
        <v>0</v>
      </c>
      <c r="L36" s="242"/>
    </row>
    <row r="37" spans="1:12" ht="14.4" x14ac:dyDescent="0.3">
      <c r="A37" s="192">
        <v>36</v>
      </c>
      <c r="B37" s="170"/>
      <c r="C37" s="336"/>
      <c r="D37" s="242"/>
      <c r="E37" s="243"/>
      <c r="F37" s="243"/>
      <c r="G37" s="243"/>
      <c r="H37" s="243"/>
      <c r="I37" s="243"/>
      <c r="J37" s="243"/>
      <c r="K37" s="244">
        <f t="shared" si="0"/>
        <v>0</v>
      </c>
      <c r="L37" s="242"/>
    </row>
    <row r="38" spans="1:12" ht="14.4" x14ac:dyDescent="0.3">
      <c r="A38" s="192">
        <v>37</v>
      </c>
      <c r="B38" s="170"/>
      <c r="C38" s="336"/>
      <c r="D38" s="242"/>
      <c r="E38" s="243"/>
      <c r="F38" s="243"/>
      <c r="G38" s="243"/>
      <c r="H38" s="243"/>
      <c r="I38" s="243"/>
      <c r="J38" s="243"/>
      <c r="K38" s="244">
        <f t="shared" si="0"/>
        <v>0</v>
      </c>
      <c r="L38" s="242"/>
    </row>
    <row r="39" spans="1:12" ht="14.4" x14ac:dyDescent="0.3">
      <c r="A39" s="192">
        <v>38</v>
      </c>
      <c r="B39" s="170"/>
      <c r="C39" s="336"/>
      <c r="D39" s="242"/>
      <c r="E39" s="243"/>
      <c r="F39" s="243"/>
      <c r="G39" s="243"/>
      <c r="H39" s="243"/>
      <c r="I39" s="243"/>
      <c r="J39" s="243"/>
      <c r="K39" s="244">
        <f t="shared" si="0"/>
        <v>0</v>
      </c>
      <c r="L39" s="242"/>
    </row>
    <row r="40" spans="1:12" ht="14.4" x14ac:dyDescent="0.3">
      <c r="A40" s="192">
        <v>39</v>
      </c>
      <c r="B40" s="170"/>
      <c r="C40" s="336"/>
      <c r="D40" s="242"/>
      <c r="E40" s="243"/>
      <c r="F40" s="243"/>
      <c r="G40" s="243"/>
      <c r="H40" s="243"/>
      <c r="I40" s="243"/>
      <c r="J40" s="243"/>
      <c r="K40" s="244">
        <f t="shared" si="0"/>
        <v>0</v>
      </c>
      <c r="L40" s="242"/>
    </row>
    <row r="41" spans="1:12" ht="14.4" x14ac:dyDescent="0.3">
      <c r="A41" s="192">
        <v>40</v>
      </c>
      <c r="B41" s="170"/>
      <c r="C41" s="336"/>
      <c r="D41" s="242"/>
      <c r="E41" s="243"/>
      <c r="F41" s="243"/>
      <c r="G41" s="243"/>
      <c r="H41" s="243"/>
      <c r="I41" s="243"/>
      <c r="J41" s="243"/>
      <c r="K41" s="244">
        <f t="shared" si="0"/>
        <v>0</v>
      </c>
      <c r="L41" s="242"/>
    </row>
    <row r="42" spans="1:12" ht="14.4" x14ac:dyDescent="0.3">
      <c r="A42" s="192">
        <v>41</v>
      </c>
      <c r="B42" s="170"/>
      <c r="C42" s="336"/>
      <c r="D42" s="242"/>
      <c r="E42" s="243"/>
      <c r="F42" s="243"/>
      <c r="G42" s="243"/>
      <c r="H42" s="243"/>
      <c r="I42" s="243"/>
      <c r="J42" s="243"/>
      <c r="K42" s="244">
        <f t="shared" si="0"/>
        <v>0</v>
      </c>
      <c r="L42" s="242"/>
    </row>
    <row r="43" spans="1:12" ht="14.4" x14ac:dyDescent="0.3">
      <c r="A43" s="192">
        <v>42</v>
      </c>
      <c r="B43" s="170"/>
      <c r="C43" s="336"/>
      <c r="D43" s="242"/>
      <c r="E43" s="243"/>
      <c r="F43" s="243"/>
      <c r="G43" s="243"/>
      <c r="H43" s="243"/>
      <c r="I43" s="243"/>
      <c r="J43" s="243"/>
      <c r="K43" s="244">
        <f t="shared" si="0"/>
        <v>0</v>
      </c>
      <c r="L43" s="242"/>
    </row>
    <row r="44" spans="1:12" ht="14.4" x14ac:dyDescent="0.3">
      <c r="A44" s="192">
        <v>43</v>
      </c>
      <c r="B44" s="170"/>
      <c r="C44" s="336"/>
      <c r="D44" s="242"/>
      <c r="E44" s="243"/>
      <c r="F44" s="243"/>
      <c r="G44" s="243"/>
      <c r="H44" s="243"/>
      <c r="I44" s="243"/>
      <c r="J44" s="243"/>
      <c r="K44" s="244">
        <f t="shared" si="0"/>
        <v>0</v>
      </c>
      <c r="L44" s="242"/>
    </row>
    <row r="45" spans="1:12" ht="14.4" x14ac:dyDescent="0.3">
      <c r="A45" s="192">
        <v>44</v>
      </c>
      <c r="B45" s="170"/>
      <c r="C45" s="336"/>
      <c r="D45" s="242"/>
      <c r="E45" s="243"/>
      <c r="F45" s="243"/>
      <c r="G45" s="243"/>
      <c r="H45" s="243"/>
      <c r="I45" s="243"/>
      <c r="J45" s="243"/>
      <c r="K45" s="244">
        <f t="shared" si="0"/>
        <v>0</v>
      </c>
      <c r="L45" s="242"/>
    </row>
    <row r="46" spans="1:12" ht="14.4" x14ac:dyDescent="0.3">
      <c r="A46" s="192">
        <v>45</v>
      </c>
      <c r="B46" s="170"/>
      <c r="C46" s="336"/>
      <c r="D46" s="242"/>
      <c r="E46" s="243"/>
      <c r="F46" s="243"/>
      <c r="G46" s="243"/>
      <c r="H46" s="243"/>
      <c r="I46" s="243"/>
      <c r="J46" s="243"/>
      <c r="K46" s="244">
        <f t="shared" si="0"/>
        <v>0</v>
      </c>
      <c r="L46" s="242"/>
    </row>
    <row r="47" spans="1:12" ht="14.4" x14ac:dyDescent="0.3">
      <c r="A47" s="192">
        <v>46</v>
      </c>
      <c r="B47" s="170"/>
      <c r="C47" s="336"/>
      <c r="D47" s="242"/>
      <c r="E47" s="243"/>
      <c r="F47" s="243"/>
      <c r="G47" s="243"/>
      <c r="H47" s="243"/>
      <c r="I47" s="243"/>
      <c r="J47" s="243"/>
      <c r="K47" s="244">
        <f t="shared" si="0"/>
        <v>0</v>
      </c>
      <c r="L47" s="242"/>
    </row>
    <row r="48" spans="1:12" ht="14.4" x14ac:dyDescent="0.3">
      <c r="A48" s="192">
        <v>47</v>
      </c>
      <c r="B48" s="170"/>
      <c r="C48" s="336"/>
      <c r="D48" s="242"/>
      <c r="E48" s="243"/>
      <c r="F48" s="243"/>
      <c r="G48" s="243"/>
      <c r="H48" s="243"/>
      <c r="I48" s="243"/>
      <c r="J48" s="243"/>
      <c r="K48" s="244">
        <f t="shared" si="0"/>
        <v>0</v>
      </c>
      <c r="L48" s="242"/>
    </row>
    <row r="49" spans="1:12" ht="14.4" x14ac:dyDescent="0.3">
      <c r="A49" s="192">
        <v>48</v>
      </c>
      <c r="B49" s="170"/>
      <c r="C49" s="336"/>
      <c r="D49" s="242"/>
      <c r="E49" s="243"/>
      <c r="F49" s="243"/>
      <c r="G49" s="243"/>
      <c r="H49" s="243"/>
      <c r="I49" s="243"/>
      <c r="J49" s="243"/>
      <c r="K49" s="244">
        <f t="shared" si="0"/>
        <v>0</v>
      </c>
      <c r="L49" s="242"/>
    </row>
    <row r="50" spans="1:12" ht="14.4" x14ac:dyDescent="0.3">
      <c r="A50" s="192">
        <v>49</v>
      </c>
      <c r="B50" s="170"/>
      <c r="C50" s="336"/>
      <c r="D50" s="242"/>
      <c r="E50" s="243"/>
      <c r="F50" s="243"/>
      <c r="G50" s="243"/>
      <c r="H50" s="243"/>
      <c r="I50" s="243"/>
      <c r="J50" s="243"/>
      <c r="K50" s="244">
        <f t="shared" si="0"/>
        <v>0</v>
      </c>
      <c r="L50" s="242"/>
    </row>
    <row r="51" spans="1:12" ht="14.4" x14ac:dyDescent="0.3">
      <c r="A51" s="192">
        <v>50</v>
      </c>
      <c r="B51" s="170"/>
      <c r="C51" s="336"/>
      <c r="D51" s="242"/>
      <c r="E51" s="243"/>
      <c r="F51" s="243"/>
      <c r="G51" s="243"/>
      <c r="H51" s="243"/>
      <c r="I51" s="243"/>
      <c r="J51" s="243"/>
      <c r="K51" s="244">
        <f t="shared" si="0"/>
        <v>0</v>
      </c>
      <c r="L51" s="242"/>
    </row>
    <row r="52" spans="1:12" ht="14.4" x14ac:dyDescent="0.3">
      <c r="A52" s="192">
        <v>51</v>
      </c>
      <c r="B52" s="170"/>
      <c r="C52" s="336"/>
      <c r="D52" s="242"/>
      <c r="E52" s="243"/>
      <c r="F52" s="243"/>
      <c r="G52" s="243"/>
      <c r="H52" s="243"/>
      <c r="I52" s="243"/>
      <c r="J52" s="243"/>
      <c r="K52" s="244">
        <f t="shared" si="0"/>
        <v>0</v>
      </c>
      <c r="L52" s="242"/>
    </row>
    <row r="53" spans="1:12" ht="14.4" x14ac:dyDescent="0.3">
      <c r="A53" s="192">
        <v>52</v>
      </c>
      <c r="B53" s="170"/>
      <c r="C53" s="336"/>
      <c r="D53" s="242"/>
      <c r="E53" s="243"/>
      <c r="F53" s="243"/>
      <c r="G53" s="243"/>
      <c r="H53" s="243"/>
      <c r="I53" s="243"/>
      <c r="J53" s="243"/>
      <c r="K53" s="244">
        <f t="shared" si="0"/>
        <v>0</v>
      </c>
      <c r="L53" s="242"/>
    </row>
    <row r="54" spans="1:12" ht="14.4" x14ac:dyDescent="0.3">
      <c r="A54" s="192">
        <v>53</v>
      </c>
      <c r="B54" s="170"/>
      <c r="C54" s="336"/>
      <c r="D54" s="242"/>
      <c r="E54" s="243"/>
      <c r="F54" s="243"/>
      <c r="G54" s="243"/>
      <c r="H54" s="243"/>
      <c r="I54" s="243"/>
      <c r="J54" s="243"/>
      <c r="K54" s="244">
        <f t="shared" si="0"/>
        <v>0</v>
      </c>
      <c r="L54" s="242"/>
    </row>
    <row r="55" spans="1:12" ht="15" thickBot="1" x14ac:dyDescent="0.35">
      <c r="A55" s="193">
        <v>54</v>
      </c>
      <c r="B55" s="176"/>
      <c r="C55" s="337"/>
      <c r="D55" s="249"/>
      <c r="E55" s="250"/>
      <c r="F55" s="250"/>
      <c r="G55" s="250"/>
      <c r="H55" s="250"/>
      <c r="I55" s="250"/>
      <c r="J55" s="250"/>
      <c r="K55" s="251">
        <f t="shared" si="0"/>
        <v>0</v>
      </c>
      <c r="L55" s="249"/>
    </row>
  </sheetData>
  <sheetProtection algorithmName="SHA-512" hashValue="fe4BZhvuYPXqQn5gJdnDPU87kYSP0aE9KTYcc7zGlYoVakj1jBQd40kR0ILClnvwwiXZFjhnOY9DiTcn7PWGpQ==" saltValue="lQMbYWtRzCO52iUJfVmhiA==" spinCount="100000" sheet="1" objects="1" scenarios="1"/>
  <sortState xmlns:xlrd2="http://schemas.microsoft.com/office/spreadsheetml/2017/richdata2" ref="A3:C24">
    <sortCondition ref="A2:A24"/>
  </sortState>
  <printOptions gridLines="1"/>
  <pageMargins left="0.25" right="0.25" top="0.75" bottom="0.75" header="0.3" footer="0.3"/>
  <pageSetup scale="90" orientation="landscape" horizontalDpi="4294967293" r:id="rId1"/>
  <headerFooter>
    <oddHeader>&amp;C&amp;"Cambria,Bold"&amp;12Novice 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L55"/>
  <sheetViews>
    <sheetView zoomScaleNormal="100" workbookViewId="0">
      <pane ySplit="1" topLeftCell="A10" activePane="bottomLeft" state="frozen"/>
      <selection pane="bottomLeft" activeCell="F20" sqref="F20"/>
    </sheetView>
  </sheetViews>
  <sheetFormatPr defaultRowHeight="13.8" x14ac:dyDescent="0.25"/>
  <cols>
    <col min="1" max="1" width="2.8984375" customWidth="1"/>
    <col min="2" max="2" width="18.3984375" style="5" customWidth="1"/>
    <col min="3" max="3" width="10.69921875" style="5" customWidth="1"/>
    <col min="4" max="4" width="8.19921875" style="104" customWidth="1"/>
    <col min="5" max="5" width="8.69921875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4" customWidth="1"/>
  </cols>
  <sheetData>
    <row r="1" spans="1:12" s="157" customFormat="1" ht="14.4" x14ac:dyDescent="0.3">
      <c r="A1" s="192"/>
      <c r="B1" s="194" t="s">
        <v>0</v>
      </c>
      <c r="C1" s="194" t="s">
        <v>1</v>
      </c>
      <c r="D1" s="240" t="s">
        <v>2</v>
      </c>
      <c r="E1" s="194" t="s">
        <v>3</v>
      </c>
      <c r="F1" s="194" t="s">
        <v>4</v>
      </c>
      <c r="G1" s="194" t="s">
        <v>5</v>
      </c>
      <c r="H1" s="194" t="s">
        <v>6</v>
      </c>
      <c r="I1" s="194" t="s">
        <v>7</v>
      </c>
      <c r="J1" s="194" t="s">
        <v>28</v>
      </c>
      <c r="K1" s="195" t="s">
        <v>8</v>
      </c>
      <c r="L1" s="240" t="s">
        <v>9</v>
      </c>
    </row>
    <row r="2" spans="1:12" ht="14.4" x14ac:dyDescent="0.3">
      <c r="A2" s="192">
        <v>1</v>
      </c>
      <c r="B2" s="241"/>
      <c r="C2" s="241"/>
      <c r="D2" s="242"/>
      <c r="E2" s="243"/>
      <c r="F2" s="243"/>
      <c r="G2" s="243"/>
      <c r="H2" s="243"/>
      <c r="I2" s="243"/>
      <c r="J2" s="243"/>
      <c r="K2" s="244">
        <f t="shared" ref="K2:K55" si="0">SUM(E2:J2)</f>
        <v>0</v>
      </c>
      <c r="L2" s="242"/>
    </row>
    <row r="3" spans="1:12" s="2" customFormat="1" ht="14.4" x14ac:dyDescent="0.3">
      <c r="A3" s="192">
        <v>2</v>
      </c>
      <c r="B3" s="308"/>
      <c r="C3" s="308"/>
      <c r="D3" s="242"/>
      <c r="E3" s="243"/>
      <c r="F3" s="243"/>
      <c r="G3" s="243"/>
      <c r="H3" s="243"/>
      <c r="I3" s="243"/>
      <c r="J3" s="243"/>
      <c r="K3" s="244">
        <f t="shared" si="0"/>
        <v>0</v>
      </c>
      <c r="L3" s="242"/>
    </row>
    <row r="4" spans="1:12" ht="14.4" x14ac:dyDescent="0.3">
      <c r="A4" s="192">
        <v>3</v>
      </c>
      <c r="B4" s="241"/>
      <c r="C4" s="241"/>
      <c r="D4" s="242"/>
      <c r="E4" s="243"/>
      <c r="F4" s="243"/>
      <c r="G4" s="243"/>
      <c r="H4" s="243"/>
      <c r="I4" s="243"/>
      <c r="J4" s="243"/>
      <c r="K4" s="244">
        <f t="shared" si="0"/>
        <v>0</v>
      </c>
      <c r="L4" s="242"/>
    </row>
    <row r="5" spans="1:12" s="2" customFormat="1" ht="14.4" x14ac:dyDescent="0.3">
      <c r="A5" s="192">
        <v>4</v>
      </c>
      <c r="B5" s="241"/>
      <c r="C5" s="241"/>
      <c r="D5" s="242"/>
      <c r="E5" s="243"/>
      <c r="F5" s="243"/>
      <c r="G5" s="243"/>
      <c r="H5" s="243"/>
      <c r="I5" s="243"/>
      <c r="J5" s="243"/>
      <c r="K5" s="244">
        <f t="shared" si="0"/>
        <v>0</v>
      </c>
      <c r="L5" s="242"/>
    </row>
    <row r="6" spans="1:12" ht="14.4" x14ac:dyDescent="0.3">
      <c r="A6" s="192">
        <v>5</v>
      </c>
      <c r="B6" s="308"/>
      <c r="C6" s="308"/>
      <c r="D6" s="242"/>
      <c r="E6" s="243"/>
      <c r="F6" s="243"/>
      <c r="G6" s="243"/>
      <c r="H6" s="243"/>
      <c r="I6" s="243"/>
      <c r="J6" s="243"/>
      <c r="K6" s="244">
        <f t="shared" si="0"/>
        <v>0</v>
      </c>
      <c r="L6" s="242"/>
    </row>
    <row r="7" spans="1:12" s="2" customFormat="1" ht="14.4" x14ac:dyDescent="0.3">
      <c r="A7" s="192">
        <v>6</v>
      </c>
      <c r="B7" s="241"/>
      <c r="C7" s="241"/>
      <c r="D7" s="242"/>
      <c r="E7" s="243"/>
      <c r="F7" s="243"/>
      <c r="G7" s="243"/>
      <c r="H7" s="243"/>
      <c r="I7" s="243"/>
      <c r="J7" s="243"/>
      <c r="K7" s="244">
        <f t="shared" si="0"/>
        <v>0</v>
      </c>
      <c r="L7" s="242"/>
    </row>
    <row r="8" spans="1:12" ht="14.4" x14ac:dyDescent="0.3">
      <c r="A8" s="192">
        <v>7</v>
      </c>
      <c r="B8" s="241"/>
      <c r="C8" s="241"/>
      <c r="D8" s="242"/>
      <c r="E8" s="243"/>
      <c r="F8" s="243"/>
      <c r="G8" s="243"/>
      <c r="H8" s="243"/>
      <c r="I8" s="243"/>
      <c r="J8" s="243"/>
      <c r="K8" s="244">
        <f t="shared" si="0"/>
        <v>0</v>
      </c>
      <c r="L8" s="242"/>
    </row>
    <row r="9" spans="1:12" s="2" customFormat="1" ht="14.4" x14ac:dyDescent="0.3">
      <c r="A9" s="192">
        <v>8</v>
      </c>
      <c r="B9" s="241"/>
      <c r="C9" s="241"/>
      <c r="D9" s="242"/>
      <c r="E9" s="243"/>
      <c r="F9" s="243"/>
      <c r="G9" s="243"/>
      <c r="H9" s="243"/>
      <c r="I9" s="243"/>
      <c r="J9" s="243"/>
      <c r="K9" s="244">
        <f t="shared" si="0"/>
        <v>0</v>
      </c>
      <c r="L9" s="242"/>
    </row>
    <row r="10" spans="1:12" ht="14.4" x14ac:dyDescent="0.3">
      <c r="A10" s="192">
        <v>9</v>
      </c>
      <c r="B10" s="241"/>
      <c r="C10" s="241"/>
      <c r="D10" s="242"/>
      <c r="E10" s="243"/>
      <c r="F10" s="243"/>
      <c r="G10" s="243"/>
      <c r="H10" s="243"/>
      <c r="I10" s="243"/>
      <c r="J10" s="243"/>
      <c r="K10" s="244">
        <f t="shared" si="0"/>
        <v>0</v>
      </c>
      <c r="L10" s="242"/>
    </row>
    <row r="11" spans="1:12" s="2" customFormat="1" ht="14.4" x14ac:dyDescent="0.3">
      <c r="A11" s="192">
        <v>10</v>
      </c>
      <c r="B11" s="241"/>
      <c r="C11" s="241"/>
      <c r="D11" s="242"/>
      <c r="E11" s="243"/>
      <c r="F11" s="243"/>
      <c r="G11" s="243"/>
      <c r="H11" s="243"/>
      <c r="I11" s="243"/>
      <c r="J11" s="243"/>
      <c r="K11" s="244">
        <f t="shared" si="0"/>
        <v>0</v>
      </c>
      <c r="L11" s="242"/>
    </row>
    <row r="12" spans="1:12" ht="14.4" x14ac:dyDescent="0.3">
      <c r="A12" s="192">
        <v>11</v>
      </c>
      <c r="B12" s="241"/>
      <c r="C12" s="241"/>
      <c r="D12" s="242"/>
      <c r="E12" s="243"/>
      <c r="F12" s="243"/>
      <c r="G12" s="243"/>
      <c r="H12" s="243"/>
      <c r="I12" s="243"/>
      <c r="J12" s="243"/>
      <c r="K12" s="244">
        <f t="shared" si="0"/>
        <v>0</v>
      </c>
      <c r="L12" s="242"/>
    </row>
    <row r="13" spans="1:12" s="2" customFormat="1" ht="14.4" x14ac:dyDescent="0.3">
      <c r="A13" s="192">
        <v>12</v>
      </c>
      <c r="B13" s="241"/>
      <c r="C13" s="241"/>
      <c r="D13" s="242"/>
      <c r="E13" s="243"/>
      <c r="F13" s="243"/>
      <c r="G13" s="243"/>
      <c r="H13" s="243"/>
      <c r="I13" s="243"/>
      <c r="J13" s="243"/>
      <c r="K13" s="244">
        <f t="shared" si="0"/>
        <v>0</v>
      </c>
      <c r="L13" s="242"/>
    </row>
    <row r="14" spans="1:12" ht="14.4" x14ac:dyDescent="0.3">
      <c r="A14" s="192">
        <v>13</v>
      </c>
      <c r="B14" s="241"/>
      <c r="C14" s="241"/>
      <c r="D14" s="242"/>
      <c r="E14" s="243"/>
      <c r="F14" s="243"/>
      <c r="G14" s="243"/>
      <c r="H14" s="243"/>
      <c r="I14" s="243"/>
      <c r="J14" s="243"/>
      <c r="K14" s="244">
        <f t="shared" si="0"/>
        <v>0</v>
      </c>
      <c r="L14" s="242"/>
    </row>
    <row r="15" spans="1:12" ht="14.4" x14ac:dyDescent="0.3">
      <c r="A15" s="192">
        <v>14</v>
      </c>
      <c r="B15" s="241"/>
      <c r="C15" s="241"/>
      <c r="D15" s="242"/>
      <c r="E15" s="243"/>
      <c r="F15" s="243"/>
      <c r="G15" s="243"/>
      <c r="H15" s="243"/>
      <c r="I15" s="243"/>
      <c r="J15" s="243"/>
      <c r="K15" s="244">
        <f t="shared" si="0"/>
        <v>0</v>
      </c>
      <c r="L15" s="242"/>
    </row>
    <row r="16" spans="1:12" s="2" customFormat="1" ht="14.4" x14ac:dyDescent="0.3">
      <c r="A16" s="192">
        <v>15</v>
      </c>
      <c r="B16" s="241"/>
      <c r="C16" s="241"/>
      <c r="D16" s="242"/>
      <c r="E16" s="243"/>
      <c r="F16" s="243"/>
      <c r="G16" s="243"/>
      <c r="H16" s="243"/>
      <c r="I16" s="243"/>
      <c r="J16" s="243"/>
      <c r="K16" s="244">
        <f t="shared" si="0"/>
        <v>0</v>
      </c>
      <c r="L16" s="242"/>
    </row>
    <row r="17" spans="1:12" ht="14.4" x14ac:dyDescent="0.3">
      <c r="A17" s="192">
        <v>16</v>
      </c>
      <c r="B17" s="241"/>
      <c r="C17" s="241"/>
      <c r="D17" s="242"/>
      <c r="E17" s="243"/>
      <c r="F17" s="243"/>
      <c r="G17" s="243"/>
      <c r="H17" s="243"/>
      <c r="I17" s="243"/>
      <c r="J17" s="243"/>
      <c r="K17" s="244">
        <f t="shared" si="0"/>
        <v>0</v>
      </c>
      <c r="L17" s="242"/>
    </row>
    <row r="18" spans="1:12" s="2" customFormat="1" ht="14.4" x14ac:dyDescent="0.3">
      <c r="A18" s="192">
        <v>17</v>
      </c>
      <c r="B18" s="241"/>
      <c r="C18" s="241"/>
      <c r="D18" s="242"/>
      <c r="E18" s="243"/>
      <c r="F18" s="243"/>
      <c r="G18" s="243"/>
      <c r="H18" s="243"/>
      <c r="I18" s="243"/>
      <c r="J18" s="243"/>
      <c r="K18" s="244">
        <f t="shared" si="0"/>
        <v>0</v>
      </c>
      <c r="L18" s="242"/>
    </row>
    <row r="19" spans="1:12" s="2" customFormat="1" ht="14.4" x14ac:dyDescent="0.3">
      <c r="A19" s="192">
        <v>18</v>
      </c>
      <c r="B19" s="308"/>
      <c r="C19" s="308"/>
      <c r="D19" s="242"/>
      <c r="E19" s="243"/>
      <c r="F19" s="243"/>
      <c r="G19" s="243"/>
      <c r="H19" s="243"/>
      <c r="I19" s="243"/>
      <c r="J19" s="243"/>
      <c r="K19" s="244">
        <f>SUM(E19:J19)</f>
        <v>0</v>
      </c>
      <c r="L19" s="242"/>
    </row>
    <row r="20" spans="1:12" ht="14.4" x14ac:dyDescent="0.3">
      <c r="A20" s="192">
        <v>19</v>
      </c>
      <c r="B20" s="241"/>
      <c r="C20" s="241"/>
      <c r="D20" s="242"/>
      <c r="E20" s="243"/>
      <c r="F20" s="243"/>
      <c r="G20" s="243"/>
      <c r="H20" s="243"/>
      <c r="I20" s="243"/>
      <c r="J20" s="243"/>
      <c r="K20" s="244">
        <f t="shared" si="0"/>
        <v>0</v>
      </c>
      <c r="L20" s="242"/>
    </row>
    <row r="21" spans="1:12" s="2" customFormat="1" ht="14.4" x14ac:dyDescent="0.3">
      <c r="A21" s="192">
        <v>20</v>
      </c>
      <c r="B21" s="241"/>
      <c r="C21" s="241"/>
      <c r="D21" s="242"/>
      <c r="E21" s="243"/>
      <c r="F21" s="243"/>
      <c r="G21" s="243"/>
      <c r="H21" s="243"/>
      <c r="I21" s="243"/>
      <c r="J21" s="243"/>
      <c r="K21" s="244">
        <f t="shared" si="0"/>
        <v>0</v>
      </c>
      <c r="L21" s="242"/>
    </row>
    <row r="22" spans="1:12" ht="14.4" x14ac:dyDescent="0.3">
      <c r="A22" s="192">
        <v>21</v>
      </c>
      <c r="B22" s="241"/>
      <c r="C22" s="241"/>
      <c r="D22" s="242"/>
      <c r="E22" s="243"/>
      <c r="F22" s="243"/>
      <c r="G22" s="243"/>
      <c r="H22" s="243"/>
      <c r="I22" s="243"/>
      <c r="J22" s="243"/>
      <c r="K22" s="244">
        <f t="shared" si="0"/>
        <v>0</v>
      </c>
      <c r="L22" s="242"/>
    </row>
    <row r="23" spans="1:12" s="2" customFormat="1" ht="14.4" x14ac:dyDescent="0.3">
      <c r="A23" s="192">
        <v>22</v>
      </c>
      <c r="B23" s="241"/>
      <c r="C23" s="241"/>
      <c r="D23" s="242"/>
      <c r="E23" s="243"/>
      <c r="F23" s="243"/>
      <c r="G23" s="243"/>
      <c r="H23" s="243"/>
      <c r="I23" s="243"/>
      <c r="J23" s="243"/>
      <c r="K23" s="244">
        <f t="shared" si="0"/>
        <v>0</v>
      </c>
      <c r="L23" s="242"/>
    </row>
    <row r="24" spans="1:12" ht="14.4" x14ac:dyDescent="0.3">
      <c r="A24" s="192">
        <v>23</v>
      </c>
      <c r="B24" s="308"/>
      <c r="C24" s="308"/>
      <c r="D24" s="242"/>
      <c r="E24" s="243"/>
      <c r="F24" s="243"/>
      <c r="G24" s="243"/>
      <c r="H24" s="243"/>
      <c r="I24" s="243"/>
      <c r="J24" s="243"/>
      <c r="K24" s="244">
        <f t="shared" si="0"/>
        <v>0</v>
      </c>
      <c r="L24" s="242"/>
    </row>
    <row r="25" spans="1:12" s="2" customFormat="1" ht="14.4" x14ac:dyDescent="0.3">
      <c r="A25" s="192">
        <v>24</v>
      </c>
      <c r="B25" s="308"/>
      <c r="C25" s="308"/>
      <c r="D25" s="242"/>
      <c r="E25" s="243"/>
      <c r="F25" s="243"/>
      <c r="G25" s="243"/>
      <c r="H25" s="243"/>
      <c r="I25" s="243"/>
      <c r="J25" s="243"/>
      <c r="K25" s="244">
        <f t="shared" si="0"/>
        <v>0</v>
      </c>
      <c r="L25" s="242"/>
    </row>
    <row r="26" spans="1:12" ht="14.4" x14ac:dyDescent="0.3">
      <c r="A26" s="192">
        <v>25</v>
      </c>
      <c r="B26" s="170"/>
      <c r="C26" s="170"/>
      <c r="D26" s="242"/>
      <c r="E26" s="243"/>
      <c r="F26" s="243"/>
      <c r="G26" s="243"/>
      <c r="H26" s="243"/>
      <c r="I26" s="243"/>
      <c r="J26" s="243"/>
      <c r="K26" s="244">
        <f t="shared" si="0"/>
        <v>0</v>
      </c>
      <c r="L26" s="242"/>
    </row>
    <row r="27" spans="1:12" ht="14.4" x14ac:dyDescent="0.3">
      <c r="A27" s="192">
        <v>26</v>
      </c>
      <c r="B27" s="170"/>
      <c r="C27" s="170"/>
      <c r="D27" s="242"/>
      <c r="E27" s="243"/>
      <c r="F27" s="243"/>
      <c r="G27" s="243"/>
      <c r="H27" s="243"/>
      <c r="I27" s="243"/>
      <c r="J27" s="243"/>
      <c r="K27" s="244">
        <f t="shared" si="0"/>
        <v>0</v>
      </c>
      <c r="L27" s="242"/>
    </row>
    <row r="28" spans="1:12" ht="14.4" x14ac:dyDescent="0.3">
      <c r="A28" s="192">
        <v>27</v>
      </c>
      <c r="B28" s="170"/>
      <c r="C28" s="170"/>
      <c r="D28" s="242"/>
      <c r="E28" s="243"/>
      <c r="F28" s="243"/>
      <c r="G28" s="243"/>
      <c r="H28" s="243"/>
      <c r="I28" s="243"/>
      <c r="J28" s="243"/>
      <c r="K28" s="244">
        <f t="shared" si="0"/>
        <v>0</v>
      </c>
      <c r="L28" s="242"/>
    </row>
    <row r="29" spans="1:12" ht="14.4" x14ac:dyDescent="0.3">
      <c r="A29" s="192">
        <v>28</v>
      </c>
      <c r="B29" s="170"/>
      <c r="C29" s="170"/>
      <c r="D29" s="242"/>
      <c r="E29" s="243"/>
      <c r="F29" s="243"/>
      <c r="G29" s="243"/>
      <c r="H29" s="243"/>
      <c r="I29" s="243"/>
      <c r="J29" s="243"/>
      <c r="K29" s="244">
        <f t="shared" si="0"/>
        <v>0</v>
      </c>
      <c r="L29" s="242"/>
    </row>
    <row r="30" spans="1:12" ht="14.4" x14ac:dyDescent="0.3">
      <c r="A30" s="192">
        <v>29</v>
      </c>
      <c r="B30" s="170"/>
      <c r="C30" s="170"/>
      <c r="D30" s="242"/>
      <c r="E30" s="243"/>
      <c r="F30" s="243"/>
      <c r="G30" s="243"/>
      <c r="H30" s="243"/>
      <c r="I30" s="243"/>
      <c r="J30" s="243"/>
      <c r="K30" s="244">
        <f t="shared" si="0"/>
        <v>0</v>
      </c>
      <c r="L30" s="242"/>
    </row>
    <row r="31" spans="1:12" ht="14.4" x14ac:dyDescent="0.3">
      <c r="A31" s="192">
        <v>30</v>
      </c>
      <c r="B31" s="170"/>
      <c r="C31" s="170"/>
      <c r="D31" s="242"/>
      <c r="E31" s="243"/>
      <c r="F31" s="243"/>
      <c r="G31" s="243"/>
      <c r="H31" s="243"/>
      <c r="I31" s="243"/>
      <c r="J31" s="243"/>
      <c r="K31" s="244">
        <f t="shared" si="0"/>
        <v>0</v>
      </c>
      <c r="L31" s="242"/>
    </row>
    <row r="32" spans="1:12" ht="14.4" x14ac:dyDescent="0.3">
      <c r="A32" s="192">
        <v>31</v>
      </c>
      <c r="B32" s="170"/>
      <c r="C32" s="170"/>
      <c r="D32" s="242"/>
      <c r="E32" s="243"/>
      <c r="F32" s="243"/>
      <c r="G32" s="243"/>
      <c r="H32" s="243"/>
      <c r="I32" s="243"/>
      <c r="J32" s="243"/>
      <c r="K32" s="244">
        <f t="shared" si="0"/>
        <v>0</v>
      </c>
      <c r="L32" s="242"/>
    </row>
    <row r="33" spans="1:12" ht="14.4" x14ac:dyDescent="0.3">
      <c r="A33" s="192">
        <v>32</v>
      </c>
      <c r="B33" s="170"/>
      <c r="C33" s="170"/>
      <c r="D33" s="242"/>
      <c r="E33" s="243"/>
      <c r="F33" s="243"/>
      <c r="G33" s="243"/>
      <c r="H33" s="243"/>
      <c r="I33" s="243"/>
      <c r="J33" s="243"/>
      <c r="K33" s="244">
        <f t="shared" si="0"/>
        <v>0</v>
      </c>
      <c r="L33" s="242"/>
    </row>
    <row r="34" spans="1:12" ht="14.4" x14ac:dyDescent="0.3">
      <c r="A34" s="192">
        <v>33</v>
      </c>
      <c r="B34" s="170"/>
      <c r="C34" s="170"/>
      <c r="D34" s="242"/>
      <c r="E34" s="243"/>
      <c r="F34" s="243"/>
      <c r="G34" s="243"/>
      <c r="H34" s="243"/>
      <c r="I34" s="243"/>
      <c r="J34" s="243"/>
      <c r="K34" s="244">
        <f t="shared" si="0"/>
        <v>0</v>
      </c>
      <c r="L34" s="242"/>
    </row>
    <row r="35" spans="1:12" ht="14.4" x14ac:dyDescent="0.3">
      <c r="A35" s="192">
        <v>34</v>
      </c>
      <c r="B35" s="170"/>
      <c r="C35" s="170"/>
      <c r="D35" s="242"/>
      <c r="E35" s="243"/>
      <c r="F35" s="243"/>
      <c r="G35" s="243"/>
      <c r="H35" s="243"/>
      <c r="I35" s="243"/>
      <c r="J35" s="243"/>
      <c r="K35" s="244">
        <f t="shared" si="0"/>
        <v>0</v>
      </c>
      <c r="L35" s="242"/>
    </row>
    <row r="36" spans="1:12" ht="14.4" x14ac:dyDescent="0.3">
      <c r="A36" s="192">
        <v>35</v>
      </c>
      <c r="B36" s="170"/>
      <c r="C36" s="170"/>
      <c r="D36" s="242"/>
      <c r="E36" s="243"/>
      <c r="F36" s="243"/>
      <c r="G36" s="243"/>
      <c r="H36" s="243"/>
      <c r="I36" s="243"/>
      <c r="J36" s="243"/>
      <c r="K36" s="244">
        <f t="shared" si="0"/>
        <v>0</v>
      </c>
      <c r="L36" s="242"/>
    </row>
    <row r="37" spans="1:12" ht="14.4" x14ac:dyDescent="0.3">
      <c r="A37" s="192">
        <v>36</v>
      </c>
      <c r="B37" s="170"/>
      <c r="C37" s="170"/>
      <c r="D37" s="242"/>
      <c r="E37" s="243"/>
      <c r="F37" s="243"/>
      <c r="G37" s="243"/>
      <c r="H37" s="243"/>
      <c r="I37" s="243"/>
      <c r="J37" s="243"/>
      <c r="K37" s="244">
        <f t="shared" si="0"/>
        <v>0</v>
      </c>
      <c r="L37" s="242"/>
    </row>
    <row r="38" spans="1:12" ht="14.4" x14ac:dyDescent="0.3">
      <c r="A38" s="192">
        <v>37</v>
      </c>
      <c r="B38" s="170"/>
      <c r="C38" s="170"/>
      <c r="D38" s="242"/>
      <c r="E38" s="243"/>
      <c r="F38" s="243"/>
      <c r="G38" s="243"/>
      <c r="H38" s="243"/>
      <c r="I38" s="243"/>
      <c r="J38" s="243"/>
      <c r="K38" s="244">
        <f t="shared" si="0"/>
        <v>0</v>
      </c>
      <c r="L38" s="242"/>
    </row>
    <row r="39" spans="1:12" ht="14.4" x14ac:dyDescent="0.3">
      <c r="A39" s="192">
        <v>38</v>
      </c>
      <c r="B39" s="170"/>
      <c r="C39" s="170"/>
      <c r="D39" s="242"/>
      <c r="E39" s="243"/>
      <c r="F39" s="243"/>
      <c r="G39" s="243"/>
      <c r="H39" s="243"/>
      <c r="I39" s="243"/>
      <c r="J39" s="243"/>
      <c r="K39" s="244">
        <f t="shared" si="0"/>
        <v>0</v>
      </c>
      <c r="L39" s="242"/>
    </row>
    <row r="40" spans="1:12" ht="14.4" x14ac:dyDescent="0.3">
      <c r="A40" s="192">
        <v>39</v>
      </c>
      <c r="B40" s="170"/>
      <c r="C40" s="170"/>
      <c r="D40" s="242"/>
      <c r="E40" s="243"/>
      <c r="F40" s="243"/>
      <c r="G40" s="243"/>
      <c r="H40" s="243"/>
      <c r="I40" s="243"/>
      <c r="J40" s="243"/>
      <c r="K40" s="244">
        <f t="shared" si="0"/>
        <v>0</v>
      </c>
      <c r="L40" s="242"/>
    </row>
    <row r="41" spans="1:12" ht="14.4" x14ac:dyDescent="0.3">
      <c r="A41" s="192">
        <v>40</v>
      </c>
      <c r="B41" s="170"/>
      <c r="C41" s="170"/>
      <c r="D41" s="242"/>
      <c r="E41" s="243"/>
      <c r="F41" s="243"/>
      <c r="G41" s="243"/>
      <c r="H41" s="243"/>
      <c r="I41" s="243"/>
      <c r="J41" s="243"/>
      <c r="K41" s="244">
        <f t="shared" si="0"/>
        <v>0</v>
      </c>
      <c r="L41" s="242"/>
    </row>
    <row r="42" spans="1:12" ht="14.4" x14ac:dyDescent="0.3">
      <c r="A42" s="192">
        <v>41</v>
      </c>
      <c r="B42" s="170"/>
      <c r="C42" s="170"/>
      <c r="D42" s="242"/>
      <c r="E42" s="243"/>
      <c r="F42" s="243"/>
      <c r="G42" s="243"/>
      <c r="H42" s="243"/>
      <c r="I42" s="243"/>
      <c r="J42" s="243"/>
      <c r="K42" s="244">
        <f t="shared" si="0"/>
        <v>0</v>
      </c>
      <c r="L42" s="242"/>
    </row>
    <row r="43" spans="1:12" ht="14.4" x14ac:dyDescent="0.3">
      <c r="A43" s="192">
        <v>42</v>
      </c>
      <c r="B43" s="170"/>
      <c r="C43" s="170"/>
      <c r="D43" s="242"/>
      <c r="E43" s="243"/>
      <c r="F43" s="243"/>
      <c r="G43" s="243"/>
      <c r="H43" s="243"/>
      <c r="I43" s="243"/>
      <c r="J43" s="243"/>
      <c r="K43" s="244">
        <f t="shared" si="0"/>
        <v>0</v>
      </c>
      <c r="L43" s="242"/>
    </row>
    <row r="44" spans="1:12" ht="14.4" x14ac:dyDescent="0.3">
      <c r="A44" s="192">
        <v>43</v>
      </c>
      <c r="B44" s="170"/>
      <c r="C44" s="170"/>
      <c r="D44" s="242"/>
      <c r="E44" s="243"/>
      <c r="F44" s="243"/>
      <c r="G44" s="243"/>
      <c r="H44" s="243"/>
      <c r="I44" s="243"/>
      <c r="J44" s="243"/>
      <c r="K44" s="244">
        <f t="shared" si="0"/>
        <v>0</v>
      </c>
      <c r="L44" s="242"/>
    </row>
    <row r="45" spans="1:12" ht="14.4" x14ac:dyDescent="0.3">
      <c r="A45" s="192">
        <v>44</v>
      </c>
      <c r="B45" s="170"/>
      <c r="C45" s="170"/>
      <c r="D45" s="242"/>
      <c r="E45" s="243"/>
      <c r="F45" s="243"/>
      <c r="G45" s="243"/>
      <c r="H45" s="243"/>
      <c r="I45" s="243"/>
      <c r="J45" s="243"/>
      <c r="K45" s="244">
        <f t="shared" si="0"/>
        <v>0</v>
      </c>
      <c r="L45" s="242"/>
    </row>
    <row r="46" spans="1:12" ht="14.4" x14ac:dyDescent="0.3">
      <c r="A46" s="192">
        <v>45</v>
      </c>
      <c r="B46" s="170"/>
      <c r="C46" s="170"/>
      <c r="D46" s="242"/>
      <c r="E46" s="243"/>
      <c r="F46" s="243"/>
      <c r="G46" s="243"/>
      <c r="H46" s="243"/>
      <c r="I46" s="243"/>
      <c r="J46" s="243"/>
      <c r="K46" s="244">
        <f t="shared" si="0"/>
        <v>0</v>
      </c>
      <c r="L46" s="242"/>
    </row>
    <row r="47" spans="1:12" ht="14.4" x14ac:dyDescent="0.3">
      <c r="A47" s="192">
        <v>46</v>
      </c>
      <c r="B47" s="170"/>
      <c r="C47" s="170"/>
      <c r="D47" s="242"/>
      <c r="E47" s="243"/>
      <c r="F47" s="243"/>
      <c r="G47" s="243"/>
      <c r="H47" s="243"/>
      <c r="I47" s="243"/>
      <c r="J47" s="243"/>
      <c r="K47" s="244">
        <f t="shared" si="0"/>
        <v>0</v>
      </c>
      <c r="L47" s="242"/>
    </row>
    <row r="48" spans="1:12" ht="14.4" x14ac:dyDescent="0.3">
      <c r="A48" s="192">
        <v>47</v>
      </c>
      <c r="B48" s="170"/>
      <c r="C48" s="170"/>
      <c r="D48" s="242"/>
      <c r="E48" s="243"/>
      <c r="F48" s="243"/>
      <c r="G48" s="243"/>
      <c r="H48" s="243"/>
      <c r="I48" s="243"/>
      <c r="J48" s="243"/>
      <c r="K48" s="244">
        <f t="shared" si="0"/>
        <v>0</v>
      </c>
      <c r="L48" s="242"/>
    </row>
    <row r="49" spans="1:12" ht="14.4" x14ac:dyDescent="0.3">
      <c r="A49" s="192">
        <v>48</v>
      </c>
      <c r="B49" s="170"/>
      <c r="C49" s="170"/>
      <c r="D49" s="242"/>
      <c r="E49" s="243"/>
      <c r="F49" s="243"/>
      <c r="G49" s="243"/>
      <c r="H49" s="243"/>
      <c r="I49" s="243"/>
      <c r="J49" s="243"/>
      <c r="K49" s="244">
        <f t="shared" si="0"/>
        <v>0</v>
      </c>
      <c r="L49" s="242"/>
    </row>
    <row r="50" spans="1:12" ht="14.4" x14ac:dyDescent="0.3">
      <c r="A50" s="192">
        <v>49</v>
      </c>
      <c r="B50" s="170"/>
      <c r="C50" s="170"/>
      <c r="D50" s="242"/>
      <c r="E50" s="243"/>
      <c r="F50" s="243"/>
      <c r="G50" s="243"/>
      <c r="H50" s="243"/>
      <c r="I50" s="243"/>
      <c r="J50" s="243"/>
      <c r="K50" s="244">
        <f t="shared" si="0"/>
        <v>0</v>
      </c>
      <c r="L50" s="242"/>
    </row>
    <row r="51" spans="1:12" ht="14.4" x14ac:dyDescent="0.3">
      <c r="A51" s="192">
        <v>50</v>
      </c>
      <c r="B51" s="170"/>
      <c r="C51" s="170"/>
      <c r="D51" s="242"/>
      <c r="E51" s="243"/>
      <c r="F51" s="243"/>
      <c r="G51" s="243"/>
      <c r="H51" s="243"/>
      <c r="I51" s="243"/>
      <c r="J51" s="243"/>
      <c r="K51" s="244">
        <f t="shared" si="0"/>
        <v>0</v>
      </c>
      <c r="L51" s="242"/>
    </row>
    <row r="52" spans="1:12" ht="14.4" x14ac:dyDescent="0.3">
      <c r="A52" s="192">
        <v>51</v>
      </c>
      <c r="B52" s="170"/>
      <c r="C52" s="170"/>
      <c r="D52" s="242"/>
      <c r="E52" s="243"/>
      <c r="F52" s="243"/>
      <c r="G52" s="243"/>
      <c r="H52" s="243"/>
      <c r="I52" s="243"/>
      <c r="J52" s="243"/>
      <c r="K52" s="244">
        <f t="shared" si="0"/>
        <v>0</v>
      </c>
      <c r="L52" s="242"/>
    </row>
    <row r="53" spans="1:12" ht="14.4" x14ac:dyDescent="0.3">
      <c r="A53" s="192">
        <v>52</v>
      </c>
      <c r="B53" s="170"/>
      <c r="C53" s="170"/>
      <c r="D53" s="242"/>
      <c r="E53" s="243"/>
      <c r="F53" s="243"/>
      <c r="G53" s="243"/>
      <c r="H53" s="243"/>
      <c r="I53" s="243"/>
      <c r="J53" s="243"/>
      <c r="K53" s="244">
        <f t="shared" si="0"/>
        <v>0</v>
      </c>
      <c r="L53" s="242"/>
    </row>
    <row r="54" spans="1:12" ht="14.4" x14ac:dyDescent="0.3">
      <c r="A54" s="192">
        <v>53</v>
      </c>
      <c r="B54" s="170"/>
      <c r="C54" s="170"/>
      <c r="D54" s="242"/>
      <c r="E54" s="243"/>
      <c r="F54" s="243"/>
      <c r="G54" s="243"/>
      <c r="H54" s="243"/>
      <c r="I54" s="243"/>
      <c r="J54" s="243"/>
      <c r="K54" s="244">
        <f t="shared" si="0"/>
        <v>0</v>
      </c>
      <c r="L54" s="242"/>
    </row>
    <row r="55" spans="1:12" ht="15" thickBot="1" x14ac:dyDescent="0.35">
      <c r="A55" s="193">
        <v>54</v>
      </c>
      <c r="B55" s="176"/>
      <c r="C55" s="176"/>
      <c r="D55" s="249"/>
      <c r="E55" s="250"/>
      <c r="F55" s="250"/>
      <c r="G55" s="250"/>
      <c r="H55" s="250"/>
      <c r="I55" s="250"/>
      <c r="J55" s="250"/>
      <c r="K55" s="251">
        <f t="shared" si="0"/>
        <v>0</v>
      </c>
      <c r="L55" s="249"/>
    </row>
  </sheetData>
  <sheetProtection algorithmName="SHA-512" hashValue="JekriQJhBosYxkZq2NeAnwp8rj3zjSFPDoDvu17GAA+mJpTF1Ff8Nq1AaB32b2NwhvHzoKLF/SA6BMa6kAidxQ==" saltValue="n4WPXkNidtfXgu2BxJg62A==" spinCount="100000" sheet="1" objects="1" scenarios="1"/>
  <sortState xmlns:xlrd2="http://schemas.microsoft.com/office/spreadsheetml/2017/richdata2" ref="A2:C25">
    <sortCondition ref="A2:A25"/>
  </sortState>
  <printOptions headings="1" gridLines="1"/>
  <pageMargins left="0.7" right="0.7" top="0.75" bottom="0.75" header="0.3" footer="0.3"/>
  <pageSetup orientation="landscape" r:id="rId1"/>
  <headerFooter>
    <oddHeader>&amp;CNovice Day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2D2A-BFD0-462B-957F-07F05E2DD1FB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R55"/>
  <sheetViews>
    <sheetView zoomScaleNormal="100" workbookViewId="0">
      <pane ySplit="1" topLeftCell="A2" activePane="bottomLeft" state="frozen"/>
      <selection pane="bottomLeft" activeCell="B4" sqref="B4"/>
    </sheetView>
  </sheetViews>
  <sheetFormatPr defaultRowHeight="14.4" x14ac:dyDescent="0.3"/>
  <cols>
    <col min="1" max="1" width="4.09765625" style="215" customWidth="1"/>
    <col min="2" max="2" width="18" style="10" customWidth="1"/>
    <col min="3" max="3" width="8.69921875" style="10"/>
    <col min="4" max="5" width="9" style="211"/>
    <col min="6" max="6" width="8.5" style="211" customWidth="1"/>
    <col min="7" max="7" width="9.765625E-2" style="211" customWidth="1"/>
    <col min="8" max="8" width="11.09765625" style="212" customWidth="1"/>
    <col min="9" max="9" width="9.69921875" style="213" customWidth="1"/>
    <col min="10" max="10" width="9.5" style="213" customWidth="1"/>
    <col min="11" max="11" width="9.69921875" style="213" customWidth="1"/>
    <col min="12" max="12" width="9.765625E-2" style="213" customWidth="1"/>
    <col min="13" max="13" width="10.5" style="214" customWidth="1"/>
    <col min="14" max="14" width="10.3984375" style="211" customWidth="1"/>
    <col min="15" max="15" width="9.59765625" style="211" customWidth="1"/>
    <col min="16" max="16" width="9.09765625" style="211" customWidth="1"/>
    <col min="17" max="17" width="9.09765625" style="211" hidden="1" customWidth="1"/>
    <col min="18" max="18" width="9" style="212"/>
  </cols>
  <sheetData>
    <row r="1" spans="1:18" s="157" customFormat="1" x14ac:dyDescent="0.3">
      <c r="A1" s="202"/>
      <c r="B1" s="206" t="s">
        <v>0</v>
      </c>
      <c r="C1" s="206" t="s">
        <v>1</v>
      </c>
      <c r="D1" s="203" t="s">
        <v>10</v>
      </c>
      <c r="E1" s="203" t="s">
        <v>11</v>
      </c>
      <c r="F1" s="203" t="s">
        <v>17</v>
      </c>
      <c r="G1" s="199" t="s">
        <v>40</v>
      </c>
      <c r="H1" s="199" t="s">
        <v>12</v>
      </c>
      <c r="I1" s="218" t="s">
        <v>13</v>
      </c>
      <c r="J1" s="200" t="s">
        <v>14</v>
      </c>
      <c r="K1" s="200" t="s">
        <v>18</v>
      </c>
      <c r="L1" s="202" t="s">
        <v>41</v>
      </c>
      <c r="M1" s="202" t="s">
        <v>19</v>
      </c>
      <c r="N1" s="203" t="s">
        <v>15</v>
      </c>
      <c r="O1" s="203" t="s">
        <v>16</v>
      </c>
      <c r="P1" s="203" t="s">
        <v>20</v>
      </c>
      <c r="Q1" s="199" t="s">
        <v>42</v>
      </c>
      <c r="R1" s="199" t="s">
        <v>9</v>
      </c>
    </row>
    <row r="2" spans="1:18" s="7" customFormat="1" x14ac:dyDescent="0.3">
      <c r="A2" s="202">
        <v>1</v>
      </c>
      <c r="B2" s="201">
        <f>'NOV 1'!B2</f>
        <v>0</v>
      </c>
      <c r="C2" s="201">
        <f>'NOV 1'!C2</f>
        <v>0</v>
      </c>
      <c r="D2" s="204" t="e">
        <f>VLOOKUP(C2,'NOV 1'!$C$2:$D$55,2,FALSE)</f>
        <v>#N/A</v>
      </c>
      <c r="E2" s="204" t="e">
        <f>VLOOKUP(C2,'NOV 2'!$C$2:$D$55,2,FALSE)</f>
        <v>#N/A</v>
      </c>
      <c r="F2" s="204" t="e">
        <f>VLOOKUP(C2,'NOV 3'!$C$2:$D$55,2,FALSE)</f>
        <v>#N/A</v>
      </c>
      <c r="G2" s="216">
        <v>8.3333333333333301E-2</v>
      </c>
      <c r="H2" s="216" t="e">
        <f>SUM(D2:G2)</f>
        <v>#N/A</v>
      </c>
      <c r="I2" s="309" t="e">
        <f>VLOOKUP(C2,'NOV 1'!$C$2:$K$55,9,FALSE)</f>
        <v>#N/A</v>
      </c>
      <c r="J2" s="205" t="e">
        <f>VLOOKUP(C2,'NOV 2'!$C$2:$K$55,9,FALSE)</f>
        <v>#N/A</v>
      </c>
      <c r="K2" s="205" t="e">
        <f>VLOOKUP(C2,'NOV 3'!$C$2:$K$55,9,FALSE)</f>
        <v>#N/A</v>
      </c>
      <c r="L2" s="217">
        <v>0</v>
      </c>
      <c r="M2" s="217" t="e">
        <f>SUM(I2:L2)</f>
        <v>#N/A</v>
      </c>
      <c r="N2" s="204" t="e">
        <f>VLOOKUP(C2,'NOV 1'!$C$2:$L$55,10,FALSE)</f>
        <v>#N/A</v>
      </c>
      <c r="O2" s="204" t="e">
        <f>VLOOKUP(C2,'NOV 2'!$C$2:$L$55,10,FALSE)</f>
        <v>#N/A</v>
      </c>
      <c r="P2" s="204" t="e">
        <f>VLOOKUP(C2,'NOV 3'!$C$2:$L$55,10,FALSE)</f>
        <v>#N/A</v>
      </c>
      <c r="Q2" s="216">
        <v>8.3333333333333301E-2</v>
      </c>
      <c r="R2" s="216" t="e">
        <f>SUM(N2:Q2)</f>
        <v>#N/A</v>
      </c>
    </row>
    <row r="3" spans="1:18" ht="13.95" customHeight="1" x14ac:dyDescent="0.3">
      <c r="A3" s="202">
        <v>2</v>
      </c>
      <c r="B3" s="201">
        <f>'NOV 1'!B3</f>
        <v>0</v>
      </c>
      <c r="C3" s="201">
        <f>'NOV 1'!C3</f>
        <v>0</v>
      </c>
      <c r="D3" s="204" t="e">
        <f>VLOOKUP(C3,'NOV 1'!$C$2:$D$55,2,FALSE)</f>
        <v>#N/A</v>
      </c>
      <c r="E3" s="204" t="e">
        <f>VLOOKUP(C3,'NOV 2'!$C$2:$D$55,2,FALSE)</f>
        <v>#N/A</v>
      </c>
      <c r="F3" s="204" t="e">
        <f>VLOOKUP(C3,'NOV 3'!$C$2:$D$55,2,FALSE)</f>
        <v>#N/A</v>
      </c>
      <c r="G3" s="216">
        <v>8.3333333333333301E-2</v>
      </c>
      <c r="H3" s="216" t="e">
        <f t="shared" ref="H3:H55" si="0">SUM(D3:G3)</f>
        <v>#N/A</v>
      </c>
      <c r="I3" s="309" t="e">
        <f>VLOOKUP(C3,'NOV 1'!$C$2:$K$55,9,FALSE)</f>
        <v>#N/A</v>
      </c>
      <c r="J3" s="205" t="e">
        <f>VLOOKUP(C3,'NOV 2'!$C$2:$K$55,9,FALSE)</f>
        <v>#N/A</v>
      </c>
      <c r="K3" s="205" t="e">
        <f>VLOOKUP(C3,'NOV 3'!$C$2:$K$55,9,FALSE)</f>
        <v>#N/A</v>
      </c>
      <c r="L3" s="217">
        <v>0</v>
      </c>
      <c r="M3" s="217" t="e">
        <f t="shared" ref="M3:M55" si="1">SUM(I3:L3)</f>
        <v>#N/A</v>
      </c>
      <c r="N3" s="204" t="e">
        <f>VLOOKUP(C3,'NOV 1'!$C$2:$L$55,10,FALSE)</f>
        <v>#N/A</v>
      </c>
      <c r="O3" s="204" t="e">
        <f>VLOOKUP(C3,'NOV 2'!$C$2:$L$55,10,FALSE)</f>
        <v>#N/A</v>
      </c>
      <c r="P3" s="204" t="e">
        <f>VLOOKUP(C3,'NOV 3'!$C$2:$L$55,10,FALSE)</f>
        <v>#N/A</v>
      </c>
      <c r="Q3" s="216">
        <v>0.33333333333333398</v>
      </c>
      <c r="R3" s="216" t="e">
        <f t="shared" ref="R3:R55" si="2">SUM(N3:Q3)</f>
        <v>#N/A</v>
      </c>
    </row>
    <row r="4" spans="1:18" s="7" customFormat="1" x14ac:dyDescent="0.3">
      <c r="A4" s="202">
        <v>3</v>
      </c>
      <c r="B4" s="201">
        <f>'NOV 1'!B4</f>
        <v>0</v>
      </c>
      <c r="C4" s="201">
        <f>'NOV 1'!C4</f>
        <v>0</v>
      </c>
      <c r="D4" s="204" t="e">
        <f>VLOOKUP(C4,'NOV 1'!$C$2:$D$55,2,FALSE)</f>
        <v>#N/A</v>
      </c>
      <c r="E4" s="204" t="e">
        <f>VLOOKUP(C4,'NOV 2'!$C$2:$D$55,2,FALSE)</f>
        <v>#N/A</v>
      </c>
      <c r="F4" s="204" t="e">
        <f>VLOOKUP(C4,'NOV 3'!$C$2:$D$55,2,FALSE)</f>
        <v>#N/A</v>
      </c>
      <c r="G4" s="216">
        <v>0</v>
      </c>
      <c r="H4" s="216" t="e">
        <f t="shared" si="0"/>
        <v>#N/A</v>
      </c>
      <c r="I4" s="309" t="e">
        <f>VLOOKUP(C4,'NOV 1'!$C$2:$K$55,9,FALSE)</f>
        <v>#N/A</v>
      </c>
      <c r="J4" s="205" t="e">
        <f>VLOOKUP(C4,'NOV 2'!$C$2:$K$55,9,FALSE)</f>
        <v>#N/A</v>
      </c>
      <c r="K4" s="205" t="e">
        <f>VLOOKUP(C4,'NOV 3'!$C$2:$K$55,9,FALSE)</f>
        <v>#N/A</v>
      </c>
      <c r="L4" s="217">
        <v>0</v>
      </c>
      <c r="M4" s="217" t="e">
        <f t="shared" si="1"/>
        <v>#N/A</v>
      </c>
      <c r="N4" s="204" t="e">
        <f>VLOOKUP(C4,'NOV 1'!$C$2:$L$55,10,FALSE)</f>
        <v>#N/A</v>
      </c>
      <c r="O4" s="204" t="e">
        <f>VLOOKUP(C4,'NOV 2'!$C$2:$L$55,10,FALSE)</f>
        <v>#N/A</v>
      </c>
      <c r="P4" s="204" t="e">
        <f>VLOOKUP(C4,'NOV 3'!$C$2:$L$55,10,FALSE)</f>
        <v>#N/A</v>
      </c>
      <c r="Q4" s="216">
        <v>0.375</v>
      </c>
      <c r="R4" s="216" t="e">
        <f t="shared" si="2"/>
        <v>#N/A</v>
      </c>
    </row>
    <row r="5" spans="1:18" s="2" customFormat="1" x14ac:dyDescent="0.3">
      <c r="A5" s="202">
        <v>4</v>
      </c>
      <c r="B5" s="201">
        <f>'NOV 1'!B5</f>
        <v>0</v>
      </c>
      <c r="C5" s="201">
        <f>'NOV 1'!C5</f>
        <v>0</v>
      </c>
      <c r="D5" s="204" t="e">
        <f>VLOOKUP(C5,'NOV 1'!$C$2:$D$55,2,FALSE)</f>
        <v>#N/A</v>
      </c>
      <c r="E5" s="204" t="e">
        <f>VLOOKUP(C5,'NOV 2'!$C$2:$D$55,2,FALSE)</f>
        <v>#N/A</v>
      </c>
      <c r="F5" s="204" t="e">
        <f>VLOOKUP(C5,'NOV 3'!$C$2:$D$55,2,FALSE)</f>
        <v>#N/A</v>
      </c>
      <c r="G5" s="216">
        <v>0</v>
      </c>
      <c r="H5" s="216" t="e">
        <f t="shared" si="0"/>
        <v>#N/A</v>
      </c>
      <c r="I5" s="309" t="e">
        <f>VLOOKUP(C5,'NOV 1'!$C$2:$K$55,9,FALSE)</f>
        <v>#N/A</v>
      </c>
      <c r="J5" s="205" t="e">
        <f>VLOOKUP(C5,'NOV 2'!$C$2:$K$55,9,FALSE)</f>
        <v>#N/A</v>
      </c>
      <c r="K5" s="205" t="e">
        <f>VLOOKUP(C5,'NOV 3'!$C$2:$K$55,9,FALSE)</f>
        <v>#N/A</v>
      </c>
      <c r="L5" s="217">
        <v>0</v>
      </c>
      <c r="M5" s="217" t="e">
        <f t="shared" si="1"/>
        <v>#N/A</v>
      </c>
      <c r="N5" s="204" t="e">
        <f>VLOOKUP(C5,'NOV 1'!$C$2:$L$55,10,FALSE)</f>
        <v>#N/A</v>
      </c>
      <c r="O5" s="204" t="e">
        <f>VLOOKUP(C5,'NOV 2'!$C$2:$L$55,10,FALSE)</f>
        <v>#N/A</v>
      </c>
      <c r="P5" s="204" t="e">
        <f>VLOOKUP(C5,'NOV 3'!$C$2:$L$55,10,FALSE)</f>
        <v>#N/A</v>
      </c>
      <c r="Q5" s="216">
        <v>4.1666666666666699E-2</v>
      </c>
      <c r="R5" s="216" t="e">
        <f t="shared" si="2"/>
        <v>#N/A</v>
      </c>
    </row>
    <row r="6" spans="1:18" s="7" customFormat="1" x14ac:dyDescent="0.3">
      <c r="A6" s="202">
        <v>5</v>
      </c>
      <c r="B6" s="201">
        <f>'NOV 1'!B6</f>
        <v>0</v>
      </c>
      <c r="C6" s="201">
        <f>'NOV 1'!C6</f>
        <v>0</v>
      </c>
      <c r="D6" s="204" t="e">
        <f>VLOOKUP(C6,'NOV 1'!$C$2:$D$55,2,FALSE)</f>
        <v>#N/A</v>
      </c>
      <c r="E6" s="204" t="e">
        <f>VLOOKUP(C6,'NOV 2'!$C$2:$D$55,2,FALSE)</f>
        <v>#N/A</v>
      </c>
      <c r="F6" s="204" t="e">
        <f>VLOOKUP(C6,'NOV 3'!$C$2:$D$55,2,FALSE)</f>
        <v>#N/A</v>
      </c>
      <c r="G6" s="216">
        <v>0</v>
      </c>
      <c r="H6" s="216" t="e">
        <f t="shared" si="0"/>
        <v>#N/A</v>
      </c>
      <c r="I6" s="309" t="e">
        <f>VLOOKUP(C6,'NOV 1'!$C$2:$K$55,9,FALSE)</f>
        <v>#N/A</v>
      </c>
      <c r="J6" s="205" t="e">
        <f>VLOOKUP(C6,'NOV 2'!$C$2:$K$55,9,FALSE)</f>
        <v>#N/A</v>
      </c>
      <c r="K6" s="205" t="e">
        <f>VLOOKUP(C6,'NOV 3'!$C$2:$K$55,9,FALSE)</f>
        <v>#N/A</v>
      </c>
      <c r="L6" s="217">
        <v>0</v>
      </c>
      <c r="M6" s="217" t="e">
        <f t="shared" si="1"/>
        <v>#N/A</v>
      </c>
      <c r="N6" s="204" t="e">
        <f>VLOOKUP(C6,'NOV 1'!$C$2:$L$55,10,FALSE)</f>
        <v>#N/A</v>
      </c>
      <c r="O6" s="204" t="e">
        <f>VLOOKUP(C6,'NOV 2'!$C$2:$L$55,10,FALSE)</f>
        <v>#N/A</v>
      </c>
      <c r="P6" s="204" t="e">
        <f>VLOOKUP(C6,'NOV 3'!$C$2:$L$55,10,FALSE)</f>
        <v>#N/A</v>
      </c>
      <c r="Q6" s="216">
        <v>0.125</v>
      </c>
      <c r="R6" s="216" t="e">
        <f t="shared" si="2"/>
        <v>#N/A</v>
      </c>
    </row>
    <row r="7" spans="1:18" s="2" customFormat="1" x14ac:dyDescent="0.3">
      <c r="A7" s="202">
        <v>6</v>
      </c>
      <c r="B7" s="201">
        <f>'NOV 1'!B7</f>
        <v>0</v>
      </c>
      <c r="C7" s="201">
        <f>'NOV 1'!C7</f>
        <v>0</v>
      </c>
      <c r="D7" s="204" t="e">
        <f>VLOOKUP(C7,'NOV 1'!$C$2:$D$55,2,FALSE)</f>
        <v>#N/A</v>
      </c>
      <c r="E7" s="204" t="e">
        <f>VLOOKUP(C7,'NOV 2'!$C$2:$D$55,2,FALSE)</f>
        <v>#N/A</v>
      </c>
      <c r="F7" s="204" t="e">
        <f>VLOOKUP(C7,'NOV 3'!$C$2:$D$55,2,FALSE)</f>
        <v>#N/A</v>
      </c>
      <c r="G7" s="216">
        <v>0</v>
      </c>
      <c r="H7" s="216" t="e">
        <f t="shared" si="0"/>
        <v>#N/A</v>
      </c>
      <c r="I7" s="309" t="e">
        <f>VLOOKUP(C7,'NOV 1'!$C$2:$K$55,9,FALSE)</f>
        <v>#N/A</v>
      </c>
      <c r="J7" s="205" t="e">
        <f>VLOOKUP(C7,'NOV 2'!$C$2:$K$55,9,FALSE)</f>
        <v>#N/A</v>
      </c>
      <c r="K7" s="205" t="e">
        <f>VLOOKUP(C7,'NOV 3'!$C$2:$K$55,9,FALSE)</f>
        <v>#N/A</v>
      </c>
      <c r="L7" s="217">
        <v>0</v>
      </c>
      <c r="M7" s="217" t="e">
        <f t="shared" si="1"/>
        <v>#N/A</v>
      </c>
      <c r="N7" s="204" t="e">
        <f>VLOOKUP(C7,'NOV 1'!$C$2:$L$55,10,FALSE)</f>
        <v>#N/A</v>
      </c>
      <c r="O7" s="204" t="e">
        <f>VLOOKUP(C7,'NOV 2'!$C$2:$L$55,10,FALSE)</f>
        <v>#N/A</v>
      </c>
      <c r="P7" s="204" t="e">
        <f>VLOOKUP(C7,'NOV 3'!$C$2:$L$55,10,FALSE)</f>
        <v>#N/A</v>
      </c>
      <c r="Q7" s="216">
        <v>0.41666666666666702</v>
      </c>
      <c r="R7" s="216" t="e">
        <f t="shared" si="2"/>
        <v>#N/A</v>
      </c>
    </row>
    <row r="8" spans="1:18" s="7" customFormat="1" x14ac:dyDescent="0.3">
      <c r="A8" s="202">
        <v>7</v>
      </c>
      <c r="B8" s="201">
        <f>'NOV 1'!B8</f>
        <v>0</v>
      </c>
      <c r="C8" s="201">
        <f>'NOV 1'!C8</f>
        <v>0</v>
      </c>
      <c r="D8" s="204" t="e">
        <f>VLOOKUP(C8,'NOV 1'!$C$2:$D$55,2,FALSE)</f>
        <v>#N/A</v>
      </c>
      <c r="E8" s="204" t="e">
        <f>VLOOKUP(C8,'NOV 2'!$C$2:$D$55,2,FALSE)</f>
        <v>#N/A</v>
      </c>
      <c r="F8" s="204" t="e">
        <f>VLOOKUP(C8,'NOV 3'!$C$2:$D$55,2,FALSE)</f>
        <v>#N/A</v>
      </c>
      <c r="G8" s="216">
        <v>0</v>
      </c>
      <c r="H8" s="216" t="e">
        <f t="shared" si="0"/>
        <v>#N/A</v>
      </c>
      <c r="I8" s="309" t="e">
        <f>VLOOKUP(C8,'NOV 1'!$C$2:$K$55,9,FALSE)</f>
        <v>#N/A</v>
      </c>
      <c r="J8" s="205" t="e">
        <f>VLOOKUP(C8,'NOV 2'!$C$2:$K$55,9,FALSE)</f>
        <v>#N/A</v>
      </c>
      <c r="K8" s="205" t="e">
        <f>VLOOKUP(C8,'NOV 3'!$C$2:$K$55,9,FALSE)</f>
        <v>#N/A</v>
      </c>
      <c r="L8" s="217">
        <v>0</v>
      </c>
      <c r="M8" s="217" t="e">
        <f t="shared" si="1"/>
        <v>#N/A</v>
      </c>
      <c r="N8" s="204" t="e">
        <f>VLOOKUP(C8,'NOV 1'!$C$2:$L$55,10,FALSE)</f>
        <v>#N/A</v>
      </c>
      <c r="O8" s="204" t="e">
        <f>VLOOKUP(C8,'NOV 2'!$C$2:$L$55,10,FALSE)</f>
        <v>#N/A</v>
      </c>
      <c r="P8" s="204" t="e">
        <f>VLOOKUP(C8,'NOV 3'!$C$2:$L$55,10,FALSE)</f>
        <v>#N/A</v>
      </c>
      <c r="Q8" s="216">
        <v>0.91666666666666696</v>
      </c>
      <c r="R8" s="216" t="e">
        <f t="shared" si="2"/>
        <v>#N/A</v>
      </c>
    </row>
    <row r="9" spans="1:18" s="2" customFormat="1" x14ac:dyDescent="0.3">
      <c r="A9" s="202">
        <v>8</v>
      </c>
      <c r="B9" s="201">
        <f>'NOV 1'!B9</f>
        <v>0</v>
      </c>
      <c r="C9" s="201">
        <f>'NOV 1'!C9</f>
        <v>0</v>
      </c>
      <c r="D9" s="204" t="e">
        <f>VLOOKUP(C9,'NOV 1'!$C$2:$D$55,2,FALSE)</f>
        <v>#N/A</v>
      </c>
      <c r="E9" s="204" t="e">
        <f>VLOOKUP(C9,'NOV 2'!$C$2:$D$55,2,FALSE)</f>
        <v>#N/A</v>
      </c>
      <c r="F9" s="204" t="e">
        <f>VLOOKUP(C9,'NOV 3'!$C$2:$D$55,2,FALSE)</f>
        <v>#N/A</v>
      </c>
      <c r="G9" s="216">
        <v>8.3333333333333301E-2</v>
      </c>
      <c r="H9" s="216" t="e">
        <f t="shared" si="0"/>
        <v>#N/A</v>
      </c>
      <c r="I9" s="309" t="e">
        <f>VLOOKUP(C9,'NOV 1'!$C$2:$K$55,9,FALSE)</f>
        <v>#N/A</v>
      </c>
      <c r="J9" s="205" t="e">
        <f>VLOOKUP(C9,'NOV 2'!$C$2:$K$55,9,FALSE)</f>
        <v>#N/A</v>
      </c>
      <c r="K9" s="205" t="e">
        <f>VLOOKUP(C9,'NOV 3'!$C$2:$K$55,9,FALSE)</f>
        <v>#N/A</v>
      </c>
      <c r="L9" s="217">
        <v>0</v>
      </c>
      <c r="M9" s="217" t="e">
        <f t="shared" si="1"/>
        <v>#N/A</v>
      </c>
      <c r="N9" s="204" t="e">
        <f>VLOOKUP(C9,'NOV 1'!$C$2:$L$55,10,FALSE)</f>
        <v>#N/A</v>
      </c>
      <c r="O9" s="204" t="e">
        <f>VLOOKUP(C9,'NOV 2'!$C$2:$L$55,10,FALSE)</f>
        <v>#N/A</v>
      </c>
      <c r="P9" s="204" t="e">
        <f>VLOOKUP(C9,'NOV 3'!$C$2:$L$55,10,FALSE)</f>
        <v>#N/A</v>
      </c>
      <c r="Q9" s="216">
        <v>0.58333333333333404</v>
      </c>
      <c r="R9" s="216" t="e">
        <f t="shared" si="2"/>
        <v>#N/A</v>
      </c>
    </row>
    <row r="10" spans="1:18" s="7" customFormat="1" x14ac:dyDescent="0.3">
      <c r="A10" s="202">
        <v>9</v>
      </c>
      <c r="B10" s="201">
        <f>'NOV 1'!B10</f>
        <v>0</v>
      </c>
      <c r="C10" s="201">
        <f>'NOV 1'!C10</f>
        <v>0</v>
      </c>
      <c r="D10" s="204" t="e">
        <f>VLOOKUP(C10,'NOV 1'!$C$2:$D$55,2,FALSE)</f>
        <v>#N/A</v>
      </c>
      <c r="E10" s="204" t="e">
        <f>VLOOKUP(C10,'NOV 2'!$C$2:$D$55,2,FALSE)</f>
        <v>#N/A</v>
      </c>
      <c r="F10" s="204" t="e">
        <f>VLOOKUP(C10,'NOV 3'!$C$2:$D$55,2,FALSE)</f>
        <v>#N/A</v>
      </c>
      <c r="G10" s="216">
        <v>0</v>
      </c>
      <c r="H10" s="216" t="e">
        <f t="shared" si="0"/>
        <v>#N/A</v>
      </c>
      <c r="I10" s="309" t="e">
        <f>VLOOKUP(C10,'NOV 1'!$C$2:$K$55,9,FALSE)</f>
        <v>#N/A</v>
      </c>
      <c r="J10" s="205" t="e">
        <f>VLOOKUP(C10,'NOV 2'!$C$2:$K$55,9,FALSE)</f>
        <v>#N/A</v>
      </c>
      <c r="K10" s="205" t="e">
        <f>VLOOKUP(C10,'NOV 3'!$C$2:$K$55,9,FALSE)</f>
        <v>#N/A</v>
      </c>
      <c r="L10" s="217">
        <v>0</v>
      </c>
      <c r="M10" s="217" t="e">
        <f t="shared" si="1"/>
        <v>#N/A</v>
      </c>
      <c r="N10" s="204" t="e">
        <f>VLOOKUP(C10,'NOV 1'!$C$2:$L$55,10,FALSE)</f>
        <v>#N/A</v>
      </c>
      <c r="O10" s="204" t="e">
        <f>VLOOKUP(C10,'NOV 2'!$C$2:$L$55,10,FALSE)</f>
        <v>#N/A</v>
      </c>
      <c r="P10" s="204" t="e">
        <f>VLOOKUP(C10,'NOV 3'!$C$2:$L$55,10,FALSE)</f>
        <v>#N/A</v>
      </c>
      <c r="Q10" s="216">
        <v>0.625</v>
      </c>
      <c r="R10" s="216" t="e">
        <f t="shared" si="2"/>
        <v>#N/A</v>
      </c>
    </row>
    <row r="11" spans="1:18" s="2" customFormat="1" x14ac:dyDescent="0.3">
      <c r="A11" s="202">
        <v>10</v>
      </c>
      <c r="B11" s="201">
        <f>'NOV 1'!B11</f>
        <v>0</v>
      </c>
      <c r="C11" s="201">
        <f>'NOV 1'!C11</f>
        <v>0</v>
      </c>
      <c r="D11" s="204" t="e">
        <f>VLOOKUP(C11,'NOV 1'!$C$2:$D$55,2,FALSE)</f>
        <v>#N/A</v>
      </c>
      <c r="E11" s="204" t="e">
        <f>VLOOKUP(C11,'NOV 2'!$C$2:$D$55,2,FALSE)</f>
        <v>#N/A</v>
      </c>
      <c r="F11" s="204" t="e">
        <f>VLOOKUP(C11,'NOV 3'!$C$2:$D$55,2,FALSE)</f>
        <v>#N/A</v>
      </c>
      <c r="G11" s="216">
        <v>0</v>
      </c>
      <c r="H11" s="216" t="e">
        <f t="shared" si="0"/>
        <v>#N/A</v>
      </c>
      <c r="I11" s="309" t="e">
        <f>VLOOKUP(C11,'NOV 1'!$C$2:$K$55,9,FALSE)</f>
        <v>#N/A</v>
      </c>
      <c r="J11" s="205" t="e">
        <f>VLOOKUP(C11,'NOV 2'!$C$2:$K$55,9,FALSE)</f>
        <v>#N/A</v>
      </c>
      <c r="K11" s="205" t="e">
        <f>VLOOKUP(C11,'NOV 3'!$C$2:$K$55,9,FALSE)</f>
        <v>#N/A</v>
      </c>
      <c r="L11" s="217">
        <v>0</v>
      </c>
      <c r="M11" s="217" t="e">
        <f t="shared" si="1"/>
        <v>#N/A</v>
      </c>
      <c r="N11" s="204" t="e">
        <f>VLOOKUP(C11,'NOV 1'!$C$2:$L$55,10,FALSE)</f>
        <v>#N/A</v>
      </c>
      <c r="O11" s="204" t="e">
        <f>VLOOKUP(C11,'NOV 2'!$C$2:$L$55,10,FALSE)</f>
        <v>#N/A</v>
      </c>
      <c r="P11" s="204" t="e">
        <f>VLOOKUP(C11,'NOV 3'!$C$2:$L$55,10,FALSE)</f>
        <v>#N/A</v>
      </c>
      <c r="Q11" s="216">
        <v>1.0416666666666701</v>
      </c>
      <c r="R11" s="216" t="e">
        <f t="shared" si="2"/>
        <v>#N/A</v>
      </c>
    </row>
    <row r="12" spans="1:18" s="7" customFormat="1" x14ac:dyDescent="0.3">
      <c r="A12" s="202">
        <v>11</v>
      </c>
      <c r="B12" s="201">
        <f>'NOV 1'!B12</f>
        <v>0</v>
      </c>
      <c r="C12" s="201">
        <f>'NOV 1'!C12</f>
        <v>0</v>
      </c>
      <c r="D12" s="204" t="e">
        <f>VLOOKUP(C12,'NOV 1'!$C$2:$D$55,2,FALSE)</f>
        <v>#N/A</v>
      </c>
      <c r="E12" s="204" t="e">
        <f>VLOOKUP(C12,'NOV 2'!$C$2:$D$55,2,FALSE)</f>
        <v>#N/A</v>
      </c>
      <c r="F12" s="204" t="e">
        <f>VLOOKUP(C12,'NOV 3'!$C$2:$D$55,2,FALSE)</f>
        <v>#N/A</v>
      </c>
      <c r="G12" s="216">
        <v>8.3333333333333301E-2</v>
      </c>
      <c r="H12" s="216" t="e">
        <f t="shared" si="0"/>
        <v>#N/A</v>
      </c>
      <c r="I12" s="309" t="e">
        <f>VLOOKUP(C12,'NOV 1'!$C$2:$K$55,9,FALSE)</f>
        <v>#N/A</v>
      </c>
      <c r="J12" s="205" t="e">
        <f>VLOOKUP(C12,'NOV 2'!$C$2:$K$55,9,FALSE)</f>
        <v>#N/A</v>
      </c>
      <c r="K12" s="205" t="e">
        <f>VLOOKUP(C12,'NOV 3'!$C$2:$K$55,9,FALSE)</f>
        <v>#N/A</v>
      </c>
      <c r="L12" s="217">
        <v>0</v>
      </c>
      <c r="M12" s="217" t="e">
        <f t="shared" si="1"/>
        <v>#N/A</v>
      </c>
      <c r="N12" s="204" t="e">
        <f>VLOOKUP(C12,'NOV 1'!$C$2:$L$55,10,FALSE)</f>
        <v>#N/A</v>
      </c>
      <c r="O12" s="204" t="e">
        <f>VLOOKUP(C12,'NOV 2'!$C$2:$L$55,10,FALSE)</f>
        <v>#N/A</v>
      </c>
      <c r="P12" s="204" t="e">
        <f>VLOOKUP(C12,'NOV 3'!$C$2:$L$55,10,FALSE)</f>
        <v>#N/A</v>
      </c>
      <c r="Q12" s="216">
        <v>0.20833333333333301</v>
      </c>
      <c r="R12" s="216" t="e">
        <f t="shared" si="2"/>
        <v>#N/A</v>
      </c>
    </row>
    <row r="13" spans="1:18" s="2" customFormat="1" ht="14.4" customHeight="1" x14ac:dyDescent="0.3">
      <c r="A13" s="202">
        <v>12</v>
      </c>
      <c r="B13" s="201">
        <f>'NOV 1'!B13</f>
        <v>0</v>
      </c>
      <c r="C13" s="201">
        <f>'NOV 1'!C13</f>
        <v>0</v>
      </c>
      <c r="D13" s="204" t="e">
        <f>VLOOKUP(C13,'NOV 1'!$C$2:$D$55,2,FALSE)</f>
        <v>#N/A</v>
      </c>
      <c r="E13" s="204" t="e">
        <f>VLOOKUP(C13,'NOV 2'!$C$2:$D$55,2,FALSE)</f>
        <v>#N/A</v>
      </c>
      <c r="F13" s="204" t="e">
        <f>VLOOKUP(C13,'NOV 3'!$C$2:$D$55,2,FALSE)</f>
        <v>#N/A</v>
      </c>
      <c r="G13" s="216">
        <v>0</v>
      </c>
      <c r="H13" s="216" t="e">
        <f t="shared" si="0"/>
        <v>#N/A</v>
      </c>
      <c r="I13" s="309" t="e">
        <f>VLOOKUP(C13,'NOV 1'!$C$2:$K$55,9,FALSE)</f>
        <v>#N/A</v>
      </c>
      <c r="J13" s="205" t="e">
        <f>VLOOKUP(C13,'NOV 2'!$C$2:$K$55,9,FALSE)</f>
        <v>#N/A</v>
      </c>
      <c r="K13" s="205" t="e">
        <f>VLOOKUP(C13,'NOV 3'!$C$2:$K$55,9,FALSE)</f>
        <v>#N/A</v>
      </c>
      <c r="L13" s="217">
        <v>0</v>
      </c>
      <c r="M13" s="217" t="e">
        <f t="shared" si="1"/>
        <v>#N/A</v>
      </c>
      <c r="N13" s="204" t="e">
        <f>VLOOKUP(C13,'NOV 1'!$C$2:$L$55,10,FALSE)</f>
        <v>#N/A</v>
      </c>
      <c r="O13" s="204" t="e">
        <f>VLOOKUP(C13,'NOV 2'!$C$2:$L$55,10,FALSE)</f>
        <v>#N/A</v>
      </c>
      <c r="P13" s="204" t="e">
        <f>VLOOKUP(C13,'NOV 3'!$C$2:$L$55,10,FALSE)</f>
        <v>#N/A</v>
      </c>
      <c r="Q13" s="216">
        <v>0.29166666666666702</v>
      </c>
      <c r="R13" s="216" t="e">
        <f t="shared" si="2"/>
        <v>#N/A</v>
      </c>
    </row>
    <row r="14" spans="1:18" s="7" customFormat="1" x14ac:dyDescent="0.3">
      <c r="A14" s="202">
        <v>13</v>
      </c>
      <c r="B14" s="201">
        <f>'NOV 1'!B14</f>
        <v>0</v>
      </c>
      <c r="C14" s="201">
        <f>'NOV 1'!C14</f>
        <v>0</v>
      </c>
      <c r="D14" s="204" t="e">
        <f>VLOOKUP(C14,'NOV 1'!$C$2:$D$55,2,FALSE)</f>
        <v>#N/A</v>
      </c>
      <c r="E14" s="204" t="e">
        <f>VLOOKUP(C14,'NOV 2'!$C$2:$D$55,2,FALSE)</f>
        <v>#N/A</v>
      </c>
      <c r="F14" s="204" t="e">
        <f>VLOOKUP(C14,'NOV 3'!$C$2:$D$55,2,FALSE)</f>
        <v>#N/A</v>
      </c>
      <c r="G14" s="216">
        <v>0</v>
      </c>
      <c r="H14" s="216" t="e">
        <f t="shared" si="0"/>
        <v>#N/A</v>
      </c>
      <c r="I14" s="309" t="e">
        <f>VLOOKUP(C14,'NOV 1'!$C$2:$K$55,9,FALSE)</f>
        <v>#N/A</v>
      </c>
      <c r="J14" s="205" t="e">
        <f>VLOOKUP(C14,'NOV 2'!$C$2:$K$55,9,FALSE)</f>
        <v>#N/A</v>
      </c>
      <c r="K14" s="205" t="e">
        <f>VLOOKUP(C14,'NOV 3'!$C$2:$K$55,9,FALSE)</f>
        <v>#N/A</v>
      </c>
      <c r="L14" s="217">
        <v>0</v>
      </c>
      <c r="M14" s="217" t="e">
        <f t="shared" si="1"/>
        <v>#N/A</v>
      </c>
      <c r="N14" s="204" t="e">
        <f>VLOOKUP(C14,'NOV 1'!$C$2:$L$55,10,FALSE)</f>
        <v>#N/A</v>
      </c>
      <c r="O14" s="204" t="e">
        <f>VLOOKUP(C14,'NOV 2'!$C$2:$L$55,10,FALSE)</f>
        <v>#N/A</v>
      </c>
      <c r="P14" s="204" t="e">
        <f>VLOOKUP(C14,'NOV 3'!$C$2:$L$55,10,FALSE)</f>
        <v>#N/A</v>
      </c>
      <c r="Q14" s="216">
        <v>1.25</v>
      </c>
      <c r="R14" s="216" t="e">
        <f t="shared" si="2"/>
        <v>#N/A</v>
      </c>
    </row>
    <row r="15" spans="1:18" s="2" customFormat="1" x14ac:dyDescent="0.3">
      <c r="A15" s="202">
        <v>14</v>
      </c>
      <c r="B15" s="201">
        <f>'NOV 1'!B15</f>
        <v>0</v>
      </c>
      <c r="C15" s="201">
        <f>'NOV 1'!C15</f>
        <v>0</v>
      </c>
      <c r="D15" s="204" t="e">
        <f>VLOOKUP(C15,'NOV 1'!$C$2:$D$55,2,FALSE)</f>
        <v>#N/A</v>
      </c>
      <c r="E15" s="204" t="e">
        <f>VLOOKUP(C15,'NOV 2'!$C$2:$D$55,2,FALSE)</f>
        <v>#N/A</v>
      </c>
      <c r="F15" s="204" t="e">
        <f>VLOOKUP(C15,'NOV 3'!$C$2:$D$55,2,FALSE)</f>
        <v>#N/A</v>
      </c>
      <c r="G15" s="216">
        <v>8.3333333333333301E-2</v>
      </c>
      <c r="H15" s="216" t="e">
        <f t="shared" si="0"/>
        <v>#N/A</v>
      </c>
      <c r="I15" s="309" t="e">
        <f>VLOOKUP(C15,'NOV 1'!$C$2:$K$55,9,FALSE)</f>
        <v>#N/A</v>
      </c>
      <c r="J15" s="205" t="e">
        <f>VLOOKUP(C15,'NOV 2'!$C$2:$K$55,9,FALSE)</f>
        <v>#N/A</v>
      </c>
      <c r="K15" s="205" t="e">
        <f>VLOOKUP(C15,'NOV 3'!$C$2:$K$55,9,FALSE)</f>
        <v>#N/A</v>
      </c>
      <c r="L15" s="217">
        <v>0</v>
      </c>
      <c r="M15" s="217" t="e">
        <f t="shared" si="1"/>
        <v>#N/A</v>
      </c>
      <c r="N15" s="204" t="e">
        <f>VLOOKUP(C15,'NOV 1'!$C$2:$L$55,10,FALSE)</f>
        <v>#N/A</v>
      </c>
      <c r="O15" s="204" t="e">
        <f>VLOOKUP(C15,'NOV 2'!$C$2:$L$55,10,FALSE)</f>
        <v>#N/A</v>
      </c>
      <c r="P15" s="204" t="e">
        <f>VLOOKUP(C15,'NOV 3'!$C$2:$L$55,10,FALSE)</f>
        <v>#N/A</v>
      </c>
      <c r="Q15" s="216">
        <v>1.2083333333333299</v>
      </c>
      <c r="R15" s="216" t="e">
        <f t="shared" si="2"/>
        <v>#N/A</v>
      </c>
    </row>
    <row r="16" spans="1:18" s="7" customFormat="1" x14ac:dyDescent="0.3">
      <c r="A16" s="202">
        <v>15</v>
      </c>
      <c r="B16" s="201">
        <f>'NOV 1'!B16</f>
        <v>0</v>
      </c>
      <c r="C16" s="201">
        <f>'NOV 1'!C16</f>
        <v>0</v>
      </c>
      <c r="D16" s="204" t="e">
        <f>VLOOKUP(C16,'NOV 1'!$C$2:$D$55,2,FALSE)</f>
        <v>#N/A</v>
      </c>
      <c r="E16" s="204" t="e">
        <f>VLOOKUP(C16,'NOV 2'!$C$2:$D$55,2,FALSE)</f>
        <v>#N/A</v>
      </c>
      <c r="F16" s="204" t="e">
        <f>VLOOKUP(C16,'NOV 3'!$C$2:$D$55,2,FALSE)</f>
        <v>#N/A</v>
      </c>
      <c r="G16" s="216">
        <v>8.3333333333333301E-2</v>
      </c>
      <c r="H16" s="216" t="e">
        <f t="shared" si="0"/>
        <v>#N/A</v>
      </c>
      <c r="I16" s="309" t="e">
        <f>VLOOKUP(C16,'NOV 1'!$C$2:$K$55,9,FALSE)</f>
        <v>#N/A</v>
      </c>
      <c r="J16" s="205" t="e">
        <f>VLOOKUP(C16,'NOV 2'!$C$2:$K$55,9,FALSE)</f>
        <v>#N/A</v>
      </c>
      <c r="K16" s="205" t="e">
        <f>VLOOKUP(C16,'NOV 3'!$C$2:$K$55,9,FALSE)</f>
        <v>#N/A</v>
      </c>
      <c r="L16" s="217">
        <v>0</v>
      </c>
      <c r="M16" s="217" t="e">
        <f t="shared" si="1"/>
        <v>#N/A</v>
      </c>
      <c r="N16" s="204" t="e">
        <f>VLOOKUP(C16,'NOV 1'!$C$2:$L$55,10,FALSE)</f>
        <v>#N/A</v>
      </c>
      <c r="O16" s="204" t="e">
        <f>VLOOKUP(C16,'NOV 2'!$C$2:$L$55,10,FALSE)</f>
        <v>#N/A</v>
      </c>
      <c r="P16" s="204" t="e">
        <f>VLOOKUP(C16,'NOV 3'!$C$2:$L$55,10,FALSE)</f>
        <v>#N/A</v>
      </c>
      <c r="Q16" s="216">
        <v>1.3333333333333299</v>
      </c>
      <c r="R16" s="216" t="e">
        <f t="shared" si="2"/>
        <v>#N/A</v>
      </c>
    </row>
    <row r="17" spans="1:18" s="2" customFormat="1" x14ac:dyDescent="0.3">
      <c r="A17" s="202">
        <v>16</v>
      </c>
      <c r="B17" s="201">
        <f>'NOV 1'!B17</f>
        <v>0</v>
      </c>
      <c r="C17" s="201">
        <f>'NOV 1'!C17</f>
        <v>0</v>
      </c>
      <c r="D17" s="204" t="e">
        <f>VLOOKUP(C17,'NOV 1'!$C$2:$D$55,2,FALSE)</f>
        <v>#N/A</v>
      </c>
      <c r="E17" s="204" t="e">
        <f>VLOOKUP(C17,'NOV 2'!$C$2:$D$55,2,FALSE)</f>
        <v>#N/A</v>
      </c>
      <c r="F17" s="204" t="e">
        <f>VLOOKUP(C17,'NOV 3'!$C$2:$D$55,2,FALSE)</f>
        <v>#N/A</v>
      </c>
      <c r="G17" s="216">
        <v>0</v>
      </c>
      <c r="H17" s="216" t="e">
        <f t="shared" si="0"/>
        <v>#N/A</v>
      </c>
      <c r="I17" s="309" t="e">
        <f>VLOOKUP(C17,'NOV 1'!$C$2:$K$55,9,FALSE)</f>
        <v>#N/A</v>
      </c>
      <c r="J17" s="205" t="e">
        <f>VLOOKUP(C17,'NOV 2'!$C$2:$K$55,9,FALSE)</f>
        <v>#N/A</v>
      </c>
      <c r="K17" s="205" t="e">
        <f>VLOOKUP(C17,'NOV 3'!$C$2:$K$55,9,FALSE)</f>
        <v>#N/A</v>
      </c>
      <c r="L17" s="217">
        <v>0</v>
      </c>
      <c r="M17" s="217" t="e">
        <f t="shared" si="1"/>
        <v>#N/A</v>
      </c>
      <c r="N17" s="204" t="e">
        <f>VLOOKUP(C17,'NOV 1'!$C$2:$L$55,10,FALSE)</f>
        <v>#N/A</v>
      </c>
      <c r="O17" s="204" t="e">
        <f>VLOOKUP(C17,'NOV 2'!$C$2:$L$55,10,FALSE)</f>
        <v>#N/A</v>
      </c>
      <c r="P17" s="204" t="e">
        <f>VLOOKUP(C17,'NOV 3'!$C$2:$L$55,10,FALSE)</f>
        <v>#N/A</v>
      </c>
      <c r="Q17" s="216">
        <v>0.16666666666666699</v>
      </c>
      <c r="R17" s="216" t="e">
        <f t="shared" si="2"/>
        <v>#N/A</v>
      </c>
    </row>
    <row r="18" spans="1:18" x14ac:dyDescent="0.3">
      <c r="A18" s="202">
        <v>17</v>
      </c>
      <c r="B18" s="201">
        <f>'NOV 1'!B18</f>
        <v>0</v>
      </c>
      <c r="C18" s="201">
        <f>'NOV 1'!C18</f>
        <v>0</v>
      </c>
      <c r="D18" s="204" t="e">
        <f>VLOOKUP(C18,'NOV 1'!$C$2:$D$55,2,FALSE)</f>
        <v>#N/A</v>
      </c>
      <c r="E18" s="204" t="e">
        <f>VLOOKUP(C18,'NOV 2'!$C$2:$D$55,2,FALSE)</f>
        <v>#N/A</v>
      </c>
      <c r="F18" s="204" t="e">
        <f>VLOOKUP(C18,'NOV 3'!$C$2:$D$55,2,FALSE)</f>
        <v>#N/A</v>
      </c>
      <c r="G18" s="216">
        <v>8.3333333333333301E-2</v>
      </c>
      <c r="H18" s="216" t="e">
        <f t="shared" si="0"/>
        <v>#N/A</v>
      </c>
      <c r="I18" s="309" t="e">
        <f>VLOOKUP(C18,'NOV 1'!$C$2:$K$55,9,FALSE)</f>
        <v>#N/A</v>
      </c>
      <c r="J18" s="205" t="e">
        <f>VLOOKUP(C18,'NOV 2'!$C$2:$K$55,9,FALSE)</f>
        <v>#N/A</v>
      </c>
      <c r="K18" s="205" t="e">
        <f>VLOOKUP(C18,'NOV 3'!$C$2:$K$55,9,FALSE)</f>
        <v>#N/A</v>
      </c>
      <c r="L18" s="217">
        <v>0</v>
      </c>
      <c r="M18" s="217" t="e">
        <f t="shared" si="1"/>
        <v>#N/A</v>
      </c>
      <c r="N18" s="204" t="e">
        <f>VLOOKUP(C18,'NOV 1'!$C$2:$L$55,10,FALSE)</f>
        <v>#N/A</v>
      </c>
      <c r="O18" s="204" t="e">
        <f>VLOOKUP(C18,'NOV 2'!$C$2:$L$55,10,FALSE)</f>
        <v>#N/A</v>
      </c>
      <c r="P18" s="204" t="e">
        <f>VLOOKUP(C18,'NOV 3'!$C$2:$L$55,10,FALSE)</f>
        <v>#N/A</v>
      </c>
      <c r="Q18" s="216">
        <v>1.4583333333333299</v>
      </c>
      <c r="R18" s="216" t="e">
        <f t="shared" si="2"/>
        <v>#N/A</v>
      </c>
    </row>
    <row r="19" spans="1:18" x14ac:dyDescent="0.3">
      <c r="A19" s="202">
        <v>18</v>
      </c>
      <c r="B19" s="201">
        <f>'NOV 1'!B19</f>
        <v>0</v>
      </c>
      <c r="C19" s="201">
        <f>'NOV 1'!C19</f>
        <v>0</v>
      </c>
      <c r="D19" s="204" t="e">
        <f>VLOOKUP(C19,'NOV 1'!$C$2:$D$55,2,FALSE)</f>
        <v>#N/A</v>
      </c>
      <c r="E19" s="204" t="e">
        <f>VLOOKUP(C19,'NOV 2'!$C$2:$D$55,2,FALSE)</f>
        <v>#N/A</v>
      </c>
      <c r="F19" s="204" t="e">
        <f>VLOOKUP(C19,'NOV 3'!$C$2:$D$55,2,FALSE)</f>
        <v>#N/A</v>
      </c>
      <c r="G19" s="216">
        <v>8.3333333333333301E-2</v>
      </c>
      <c r="H19" s="216" t="e">
        <f t="shared" si="0"/>
        <v>#N/A</v>
      </c>
      <c r="I19" s="309" t="e">
        <f>VLOOKUP(C19,'NOV 1'!$C$2:$K$55,9,FALSE)</f>
        <v>#N/A</v>
      </c>
      <c r="J19" s="205" t="e">
        <f>VLOOKUP(C19,'NOV 2'!$C$2:$K$55,9,FALSE)</f>
        <v>#N/A</v>
      </c>
      <c r="K19" s="205" t="e">
        <f>VLOOKUP(C19,'NOV 3'!$C$2:$K$55,9,FALSE)</f>
        <v>#N/A</v>
      </c>
      <c r="L19" s="217">
        <v>0</v>
      </c>
      <c r="M19" s="217" t="e">
        <f t="shared" si="1"/>
        <v>#N/A</v>
      </c>
      <c r="N19" s="204" t="e">
        <f>VLOOKUP(C19,'NOV 1'!$C$2:$L$55,10,FALSE)</f>
        <v>#N/A</v>
      </c>
      <c r="O19" s="204" t="e">
        <f>VLOOKUP(C19,'NOV 2'!$C$2:$L$55,10,FALSE)</f>
        <v>#N/A</v>
      </c>
      <c r="P19" s="204" t="e">
        <f>VLOOKUP(C19,'NOV 3'!$C$2:$L$55,10,FALSE)</f>
        <v>#N/A</v>
      </c>
      <c r="Q19" s="216">
        <v>0.70833333333333404</v>
      </c>
      <c r="R19" s="216" t="e">
        <f t="shared" si="2"/>
        <v>#N/A</v>
      </c>
    </row>
    <row r="20" spans="1:18" x14ac:dyDescent="0.3">
      <c r="A20" s="202">
        <v>19</v>
      </c>
      <c r="B20" s="201">
        <f>'NOV 1'!B20</f>
        <v>0</v>
      </c>
      <c r="C20" s="201">
        <f>'NOV 1'!C20</f>
        <v>0</v>
      </c>
      <c r="D20" s="204" t="e">
        <f>VLOOKUP(C20,'NOV 1'!$C$2:$D$55,2,FALSE)</f>
        <v>#N/A</v>
      </c>
      <c r="E20" s="204" t="e">
        <f>VLOOKUP(C20,'NOV 2'!$C$2:$D$55,2,FALSE)</f>
        <v>#N/A</v>
      </c>
      <c r="F20" s="204" t="e">
        <f>VLOOKUP(C20,'NOV 3'!$C$2:$D$55,2,FALSE)</f>
        <v>#N/A</v>
      </c>
      <c r="G20" s="216">
        <v>0</v>
      </c>
      <c r="H20" s="216" t="e">
        <f t="shared" si="0"/>
        <v>#N/A</v>
      </c>
      <c r="I20" s="309" t="e">
        <f>VLOOKUP(C20,'NOV 1'!$C$2:$K$55,9,FALSE)</f>
        <v>#N/A</v>
      </c>
      <c r="J20" s="205" t="e">
        <f>VLOOKUP(C20,'NOV 2'!$C$2:$K$55,9,FALSE)</f>
        <v>#N/A</v>
      </c>
      <c r="K20" s="205" t="e">
        <f>VLOOKUP(C20,'NOV 3'!$C$2:$K$55,9,FALSE)</f>
        <v>#N/A</v>
      </c>
      <c r="L20" s="217">
        <v>0</v>
      </c>
      <c r="M20" s="217" t="e">
        <f t="shared" si="1"/>
        <v>#N/A</v>
      </c>
      <c r="N20" s="204" t="e">
        <f>VLOOKUP(C20,'NOV 1'!$C$2:$L$55,10,FALSE)</f>
        <v>#N/A</v>
      </c>
      <c r="O20" s="204" t="e">
        <f>VLOOKUP(C20,'NOV 2'!$C$2:$L$55,10,FALSE)</f>
        <v>#N/A</v>
      </c>
      <c r="P20" s="204" t="e">
        <f>VLOOKUP(C20,'NOV 3'!$C$2:$L$55,10,FALSE)</f>
        <v>#N/A</v>
      </c>
      <c r="Q20" s="216">
        <v>0.750000000000001</v>
      </c>
      <c r="R20" s="216" t="e">
        <f t="shared" si="2"/>
        <v>#N/A</v>
      </c>
    </row>
    <row r="21" spans="1:18" x14ac:dyDescent="0.3">
      <c r="A21" s="202">
        <v>20</v>
      </c>
      <c r="B21" s="201">
        <f>'NOV 1'!B21</f>
        <v>0</v>
      </c>
      <c r="C21" s="201">
        <f>'NOV 1'!C21</f>
        <v>0</v>
      </c>
      <c r="D21" s="204" t="e">
        <f>VLOOKUP(C21,'NOV 1'!$C$2:$D$55,2,FALSE)</f>
        <v>#N/A</v>
      </c>
      <c r="E21" s="204" t="e">
        <f>VLOOKUP(C21,'NOV 2'!$C$2:$D$55,2,FALSE)</f>
        <v>#N/A</v>
      </c>
      <c r="F21" s="204" t="e">
        <f>VLOOKUP(C21,'NOV 3'!$C$2:$D$55,2,FALSE)</f>
        <v>#N/A</v>
      </c>
      <c r="G21" s="216">
        <v>8.3333333333333301E-2</v>
      </c>
      <c r="H21" s="216" t="e">
        <f t="shared" si="0"/>
        <v>#N/A</v>
      </c>
      <c r="I21" s="309" t="e">
        <f>VLOOKUP(C21,'NOV 1'!$C$2:$K$55,9,FALSE)</f>
        <v>#N/A</v>
      </c>
      <c r="J21" s="205" t="e">
        <f>VLOOKUP(C21,'NOV 2'!$C$2:$K$55,9,FALSE)</f>
        <v>#N/A</v>
      </c>
      <c r="K21" s="205" t="e">
        <f>VLOOKUP(C21,'NOV 3'!$C$2:$K$55,9,FALSE)</f>
        <v>#N/A</v>
      </c>
      <c r="L21" s="217">
        <v>0</v>
      </c>
      <c r="M21" s="217" t="e">
        <f t="shared" si="1"/>
        <v>#N/A</v>
      </c>
      <c r="N21" s="204" t="e">
        <f>VLOOKUP(C21,'NOV 1'!$C$2:$L$55,10,FALSE)</f>
        <v>#N/A</v>
      </c>
      <c r="O21" s="204" t="e">
        <f>VLOOKUP(C21,'NOV 2'!$C$2:$L$55,10,FALSE)</f>
        <v>#N/A</v>
      </c>
      <c r="P21" s="204" t="e">
        <f>VLOOKUP(C21,'NOV 3'!$C$2:$L$55,10,FALSE)</f>
        <v>#N/A</v>
      </c>
      <c r="Q21" s="216">
        <v>1.7083333333333299</v>
      </c>
      <c r="R21" s="216" t="e">
        <f t="shared" si="2"/>
        <v>#N/A</v>
      </c>
    </row>
    <row r="22" spans="1:18" x14ac:dyDescent="0.3">
      <c r="A22" s="202">
        <v>21</v>
      </c>
      <c r="B22" s="201">
        <f>'NOV 1'!B22</f>
        <v>0</v>
      </c>
      <c r="C22" s="201">
        <f>'NOV 1'!C22</f>
        <v>0</v>
      </c>
      <c r="D22" s="204" t="e">
        <f>VLOOKUP(C22,'NOV 1'!$C$2:$D$55,2,FALSE)</f>
        <v>#N/A</v>
      </c>
      <c r="E22" s="204" t="e">
        <f>VLOOKUP(C22,'NOV 2'!$C$2:$D$55,2,FALSE)</f>
        <v>#N/A</v>
      </c>
      <c r="F22" s="204" t="e">
        <f>VLOOKUP(C22,'NOV 3'!$C$2:$D$55,2,FALSE)</f>
        <v>#N/A</v>
      </c>
      <c r="G22" s="216">
        <v>0</v>
      </c>
      <c r="H22" s="216" t="e">
        <f t="shared" si="0"/>
        <v>#N/A</v>
      </c>
      <c r="I22" s="309" t="e">
        <f>VLOOKUP(C22,'NOV 1'!$C$2:$K$55,9,FALSE)</f>
        <v>#N/A</v>
      </c>
      <c r="J22" s="205" t="e">
        <f>VLOOKUP(C22,'NOV 2'!$C$2:$K$55,9,FALSE)</f>
        <v>#N/A</v>
      </c>
      <c r="K22" s="205" t="e">
        <f>VLOOKUP(C22,'NOV 3'!$C$2:$K$55,9,FALSE)</f>
        <v>#N/A</v>
      </c>
      <c r="L22" s="217">
        <v>0</v>
      </c>
      <c r="M22" s="217" t="e">
        <f t="shared" si="1"/>
        <v>#N/A</v>
      </c>
      <c r="N22" s="204" t="e">
        <f>VLOOKUP(C22,'NOV 1'!$C$2:$L$55,10,FALSE)</f>
        <v>#N/A</v>
      </c>
      <c r="O22" s="204" t="e">
        <f>VLOOKUP(C22,'NOV 2'!$C$2:$L$55,10,FALSE)</f>
        <v>#N/A</v>
      </c>
      <c r="P22" s="204" t="e">
        <f>VLOOKUP(C22,'NOV 3'!$C$2:$L$55,10,FALSE)</f>
        <v>#N/A</v>
      </c>
      <c r="Q22" s="216">
        <v>1.6666666666666701</v>
      </c>
      <c r="R22" s="216" t="e">
        <f t="shared" si="2"/>
        <v>#N/A</v>
      </c>
    </row>
    <row r="23" spans="1:18" x14ac:dyDescent="0.3">
      <c r="A23" s="202">
        <v>22</v>
      </c>
      <c r="B23" s="201">
        <f>'NOV 1'!B23</f>
        <v>0</v>
      </c>
      <c r="C23" s="201">
        <f>'NOV 1'!C23</f>
        <v>0</v>
      </c>
      <c r="D23" s="204" t="e">
        <f>VLOOKUP(C23,'NOV 1'!$C$2:$D$55,2,FALSE)</f>
        <v>#N/A</v>
      </c>
      <c r="E23" s="204" t="e">
        <f>VLOOKUP(C23,'NOV 2'!$C$2:$D$55,2,FALSE)</f>
        <v>#N/A</v>
      </c>
      <c r="F23" s="204" t="e">
        <f>VLOOKUP(C23,'NOV 3'!$C$2:$D$55,2,FALSE)</f>
        <v>#N/A</v>
      </c>
      <c r="G23" s="216">
        <v>8.3333333333333301E-2</v>
      </c>
      <c r="H23" s="216" t="e">
        <f t="shared" si="0"/>
        <v>#N/A</v>
      </c>
      <c r="I23" s="309" t="e">
        <f>VLOOKUP(C23,'NOV 1'!$C$2:$K$55,9,FALSE)</f>
        <v>#N/A</v>
      </c>
      <c r="J23" s="205" t="e">
        <f>VLOOKUP(C23,'NOV 2'!$C$2:$K$55,9,FALSE)</f>
        <v>#N/A</v>
      </c>
      <c r="K23" s="205" t="e">
        <f>VLOOKUP(C23,'NOV 3'!$C$2:$K$55,9,FALSE)</f>
        <v>#N/A</v>
      </c>
      <c r="L23" s="217">
        <v>0</v>
      </c>
      <c r="M23" s="217" t="e">
        <f t="shared" si="1"/>
        <v>#N/A</v>
      </c>
      <c r="N23" s="204" t="e">
        <f>VLOOKUP(C23,'NOV 1'!$C$2:$L$55,10,FALSE)</f>
        <v>#N/A</v>
      </c>
      <c r="O23" s="204" t="e">
        <f>VLOOKUP(C23,'NOV 2'!$C$2:$L$55,10,FALSE)</f>
        <v>#N/A</v>
      </c>
      <c r="P23" s="204" t="e">
        <f>VLOOKUP(C23,'NOV 3'!$C$2:$L$55,10,FALSE)</f>
        <v>#N/A</v>
      </c>
      <c r="Q23" s="216">
        <v>0.95833333333333404</v>
      </c>
      <c r="R23" s="216" t="e">
        <f t="shared" si="2"/>
        <v>#N/A</v>
      </c>
    </row>
    <row r="24" spans="1:18" x14ac:dyDescent="0.3">
      <c r="A24" s="202">
        <v>23</v>
      </c>
      <c r="B24" s="201">
        <f>'NOV 1'!B24</f>
        <v>0</v>
      </c>
      <c r="C24" s="201">
        <f>'NOV 1'!C24</f>
        <v>0</v>
      </c>
      <c r="D24" s="204" t="e">
        <f>VLOOKUP(C24,'NOV 1'!$C$2:$D$55,2,FALSE)</f>
        <v>#N/A</v>
      </c>
      <c r="E24" s="204" t="e">
        <f>VLOOKUP(C24,'NOV 2'!$C$2:$D$55,2,FALSE)</f>
        <v>#N/A</v>
      </c>
      <c r="F24" s="204" t="e">
        <f>VLOOKUP(C24,'NOV 3'!$C$2:$D$55,2,FALSE)</f>
        <v>#N/A</v>
      </c>
      <c r="G24" s="216">
        <v>0</v>
      </c>
      <c r="H24" s="216" t="e">
        <f t="shared" si="0"/>
        <v>#N/A</v>
      </c>
      <c r="I24" s="309" t="e">
        <f>VLOOKUP(C24,'NOV 1'!$C$2:$K$55,9,FALSE)</f>
        <v>#N/A</v>
      </c>
      <c r="J24" s="205" t="e">
        <f>VLOOKUP(C24,'NOV 2'!$C$2:$K$55,9,FALSE)</f>
        <v>#N/A</v>
      </c>
      <c r="K24" s="205" t="e">
        <f>VLOOKUP(C24,'NOV 3'!$C$2:$K$55,9,FALSE)</f>
        <v>#N/A</v>
      </c>
      <c r="L24" s="217">
        <v>0</v>
      </c>
      <c r="M24" s="217" t="e">
        <f t="shared" si="1"/>
        <v>#N/A</v>
      </c>
      <c r="N24" s="204" t="e">
        <f>VLOOKUP(C24,'NOV 1'!$C$2:$L$55,10,FALSE)</f>
        <v>#N/A</v>
      </c>
      <c r="O24" s="204" t="e">
        <f>VLOOKUP(C24,'NOV 2'!$C$2:$L$55,10,FALSE)</f>
        <v>#N/A</v>
      </c>
      <c r="P24" s="204" t="e">
        <f>VLOOKUP(C24,'NOV 3'!$C$2:$L$55,10,FALSE)</f>
        <v>#N/A</v>
      </c>
      <c r="Q24" s="216">
        <v>1.7916666666666701</v>
      </c>
      <c r="R24" s="216" t="e">
        <f t="shared" si="2"/>
        <v>#N/A</v>
      </c>
    </row>
    <row r="25" spans="1:18" x14ac:dyDescent="0.3">
      <c r="A25" s="202">
        <v>24</v>
      </c>
      <c r="B25" s="201">
        <f>'NOV 1'!B25</f>
        <v>0</v>
      </c>
      <c r="C25" s="201">
        <f>'NOV 1'!C25</f>
        <v>0</v>
      </c>
      <c r="D25" s="204" t="e">
        <f>VLOOKUP(C25,'NOV 1'!$C$2:$D$55,2,FALSE)</f>
        <v>#N/A</v>
      </c>
      <c r="E25" s="204" t="e">
        <f>VLOOKUP(C25,'NOV 2'!$C$2:$D$55,2,FALSE)</f>
        <v>#N/A</v>
      </c>
      <c r="F25" s="204" t="e">
        <f>VLOOKUP(C25,'NOV 3'!$C$2:$D$55,2,FALSE)</f>
        <v>#N/A</v>
      </c>
      <c r="G25" s="216">
        <v>0</v>
      </c>
      <c r="H25" s="216" t="e">
        <f t="shared" si="0"/>
        <v>#N/A</v>
      </c>
      <c r="I25" s="309" t="e">
        <f>VLOOKUP(C25,'NOV 1'!$C$2:$K$55,9,FALSE)</f>
        <v>#N/A</v>
      </c>
      <c r="J25" s="205" t="e">
        <f>VLOOKUP(C25,'NOV 2'!$C$2:$K$55,9,FALSE)</f>
        <v>#N/A</v>
      </c>
      <c r="K25" s="205" t="e">
        <f>VLOOKUP(C25,'NOV 3'!$C$2:$K$55,9,FALSE)</f>
        <v>#N/A</v>
      </c>
      <c r="L25" s="217">
        <v>0</v>
      </c>
      <c r="M25" s="217" t="e">
        <f t="shared" si="1"/>
        <v>#N/A</v>
      </c>
      <c r="N25" s="204" t="e">
        <f>VLOOKUP(C25,'NOV 1'!$C$2:$L$55,10,FALSE)</f>
        <v>#N/A</v>
      </c>
      <c r="O25" s="204" t="e">
        <f>VLOOKUP(C25,'NOV 2'!$C$2:$L$55,10,FALSE)</f>
        <v>#N/A</v>
      </c>
      <c r="P25" s="204" t="e">
        <f>VLOOKUP(C25,'NOV 3'!$C$2:$L$55,10,FALSE)</f>
        <v>#N/A</v>
      </c>
      <c r="Q25" s="216">
        <v>1.375</v>
      </c>
      <c r="R25" s="216" t="e">
        <f t="shared" si="2"/>
        <v>#N/A</v>
      </c>
    </row>
    <row r="26" spans="1:18" x14ac:dyDescent="0.3">
      <c r="A26" s="202">
        <v>25</v>
      </c>
      <c r="B26" s="201">
        <f>'NOV 1'!B26</f>
        <v>0</v>
      </c>
      <c r="C26" s="201">
        <f>'NOV 1'!C26</f>
        <v>0</v>
      </c>
      <c r="D26" s="204" t="e">
        <f>VLOOKUP(C26,'NOV 1'!$C$2:$D$55,2,FALSE)</f>
        <v>#N/A</v>
      </c>
      <c r="E26" s="204" t="e">
        <f>VLOOKUP(C26,'NOV 2'!$C$2:$D$55,2,FALSE)</f>
        <v>#N/A</v>
      </c>
      <c r="F26" s="204" t="e">
        <f>VLOOKUP(C26,'NOV 3'!$C$2:$D$55,2,FALSE)</f>
        <v>#N/A</v>
      </c>
      <c r="G26" s="216">
        <v>8.3333333333333301E-2</v>
      </c>
      <c r="H26" s="216" t="e">
        <f t="shared" si="0"/>
        <v>#N/A</v>
      </c>
      <c r="I26" s="309" t="e">
        <f>VLOOKUP(C26,'NOV 1'!$C$2:$K$55,9,FALSE)</f>
        <v>#N/A</v>
      </c>
      <c r="J26" s="205" t="e">
        <f>VLOOKUP(C26,'NOV 2'!$C$2:$K$55,9,FALSE)</f>
        <v>#N/A</v>
      </c>
      <c r="K26" s="205" t="e">
        <f>VLOOKUP(C26,'NOV 3'!$C$2:$K$55,9,FALSE)</f>
        <v>#N/A</v>
      </c>
      <c r="L26" s="217">
        <v>0</v>
      </c>
      <c r="M26" s="217" t="e">
        <f t="shared" si="1"/>
        <v>#N/A</v>
      </c>
      <c r="N26" s="204" t="e">
        <f>VLOOKUP(C26,'NOV 1'!$C$2:$L$55,10,FALSE)</f>
        <v>#N/A</v>
      </c>
      <c r="O26" s="204" t="e">
        <f>VLOOKUP(C26,'NOV 2'!$C$2:$L$55,10,FALSE)</f>
        <v>#N/A</v>
      </c>
      <c r="P26" s="204" t="e">
        <f>VLOOKUP(C26,'NOV 3'!$C$2:$L$55,10,FALSE)</f>
        <v>#N/A</v>
      </c>
      <c r="Q26" s="216">
        <v>1.0833333333333299</v>
      </c>
      <c r="R26" s="216" t="e">
        <f t="shared" si="2"/>
        <v>#N/A</v>
      </c>
    </row>
    <row r="27" spans="1:18" x14ac:dyDescent="0.3">
      <c r="A27" s="202">
        <v>26</v>
      </c>
      <c r="B27" s="201">
        <f>'NOV 1'!B27</f>
        <v>0</v>
      </c>
      <c r="C27" s="201">
        <f>'NOV 1'!C27</f>
        <v>0</v>
      </c>
      <c r="D27" s="204" t="e">
        <f>VLOOKUP(C27,'NOV 1'!$C$2:$D$55,2,FALSE)</f>
        <v>#N/A</v>
      </c>
      <c r="E27" s="204" t="e">
        <f>VLOOKUP(C27,'NOV 2'!$C$2:$D$55,2,FALSE)</f>
        <v>#N/A</v>
      </c>
      <c r="F27" s="204" t="e">
        <f>VLOOKUP(C27,'NOV 3'!$C$2:$D$55,2,FALSE)</f>
        <v>#N/A</v>
      </c>
      <c r="G27" s="216"/>
      <c r="H27" s="216" t="e">
        <f t="shared" si="0"/>
        <v>#N/A</v>
      </c>
      <c r="I27" s="309" t="e">
        <f>VLOOKUP(C27,'NOV 1'!$C$2:$K$55,9,FALSE)</f>
        <v>#N/A</v>
      </c>
      <c r="J27" s="205" t="e">
        <f>VLOOKUP(C27,'NOV 2'!$C$2:$K$55,9,FALSE)</f>
        <v>#N/A</v>
      </c>
      <c r="K27" s="205" t="e">
        <f>VLOOKUP(C27,'NOV 3'!$C$2:$K$55,9,FALSE)</f>
        <v>#N/A</v>
      </c>
      <c r="L27" s="217"/>
      <c r="M27" s="217" t="e">
        <f t="shared" si="1"/>
        <v>#N/A</v>
      </c>
      <c r="N27" s="204" t="e">
        <f>VLOOKUP(C27,'NOV 1'!$C$2:$L$55,10,FALSE)</f>
        <v>#N/A</v>
      </c>
      <c r="O27" s="204" t="e">
        <f>VLOOKUP(C27,'NOV 2'!$C$2:$L$55,10,FALSE)</f>
        <v>#N/A</v>
      </c>
      <c r="P27" s="204" t="e">
        <f>VLOOKUP(C27,'NOV 3'!$C$2:$L$55,10,FALSE)</f>
        <v>#N/A</v>
      </c>
      <c r="Q27" s="216"/>
      <c r="R27" s="216" t="e">
        <f t="shared" si="2"/>
        <v>#N/A</v>
      </c>
    </row>
    <row r="28" spans="1:18" x14ac:dyDescent="0.3">
      <c r="A28" s="202">
        <v>27</v>
      </c>
      <c r="B28" s="201">
        <f>'NOV 1'!B28</f>
        <v>0</v>
      </c>
      <c r="C28" s="201">
        <f>'NOV 1'!C28</f>
        <v>0</v>
      </c>
      <c r="D28" s="204" t="e">
        <f>VLOOKUP(C28,'NOV 1'!$C$2:$D$55,2,FALSE)</f>
        <v>#N/A</v>
      </c>
      <c r="E28" s="204" t="e">
        <f>VLOOKUP(C28,'NOV 2'!$C$2:$D$55,2,FALSE)</f>
        <v>#N/A</v>
      </c>
      <c r="F28" s="204" t="e">
        <f>VLOOKUP(C28,'NOV 3'!$C$2:$D$55,2,FALSE)</f>
        <v>#N/A</v>
      </c>
      <c r="G28" s="216"/>
      <c r="H28" s="216" t="e">
        <f t="shared" si="0"/>
        <v>#N/A</v>
      </c>
      <c r="I28" s="309" t="e">
        <f>VLOOKUP(C28,'NOV 1'!$C$2:$K$55,9,FALSE)</f>
        <v>#N/A</v>
      </c>
      <c r="J28" s="205" t="e">
        <f>VLOOKUP(C28,'NOV 2'!$C$2:$K$55,9,FALSE)</f>
        <v>#N/A</v>
      </c>
      <c r="K28" s="205" t="e">
        <f>VLOOKUP(C28,'NOV 3'!$C$2:$K$55,9,FALSE)</f>
        <v>#N/A</v>
      </c>
      <c r="L28" s="217"/>
      <c r="M28" s="217" t="e">
        <f t="shared" si="1"/>
        <v>#N/A</v>
      </c>
      <c r="N28" s="204" t="e">
        <f>VLOOKUP(C28,'NOV 1'!$C$2:$L$55,10,FALSE)</f>
        <v>#N/A</v>
      </c>
      <c r="O28" s="204" t="e">
        <f>VLOOKUP(C28,'NOV 2'!$C$2:$L$55,10,FALSE)</f>
        <v>#N/A</v>
      </c>
      <c r="P28" s="204" t="e">
        <f>VLOOKUP(C28,'NOV 3'!$C$2:$L$55,10,FALSE)</f>
        <v>#N/A</v>
      </c>
      <c r="Q28" s="216"/>
      <c r="R28" s="216" t="e">
        <f t="shared" si="2"/>
        <v>#N/A</v>
      </c>
    </row>
    <row r="29" spans="1:18" x14ac:dyDescent="0.3">
      <c r="A29" s="202">
        <v>28</v>
      </c>
      <c r="B29" s="201">
        <f>'NOV 1'!B29</f>
        <v>0</v>
      </c>
      <c r="C29" s="201">
        <f>'NOV 1'!C29</f>
        <v>0</v>
      </c>
      <c r="D29" s="204" t="e">
        <f>VLOOKUP(C29,'NOV 1'!$C$2:$D$55,2,FALSE)</f>
        <v>#N/A</v>
      </c>
      <c r="E29" s="204" t="e">
        <f>VLOOKUP(C29,'NOV 2'!$C$2:$D$55,2,FALSE)</f>
        <v>#N/A</v>
      </c>
      <c r="F29" s="204" t="e">
        <f>VLOOKUP(C29,'NOV 3'!$C$2:$D$55,2,FALSE)</f>
        <v>#N/A</v>
      </c>
      <c r="G29" s="216"/>
      <c r="H29" s="216" t="e">
        <f t="shared" si="0"/>
        <v>#N/A</v>
      </c>
      <c r="I29" s="309" t="e">
        <f>VLOOKUP(C29,'NOV 1'!$C$2:$K$55,9,FALSE)</f>
        <v>#N/A</v>
      </c>
      <c r="J29" s="205" t="e">
        <f>VLOOKUP(C29,'NOV 2'!$C$2:$K$55,9,FALSE)</f>
        <v>#N/A</v>
      </c>
      <c r="K29" s="205" t="e">
        <f>VLOOKUP(C29,'NOV 3'!$C$2:$K$55,9,FALSE)</f>
        <v>#N/A</v>
      </c>
      <c r="L29" s="217"/>
      <c r="M29" s="217" t="e">
        <f t="shared" si="1"/>
        <v>#N/A</v>
      </c>
      <c r="N29" s="204" t="e">
        <f>VLOOKUP(C29,'NOV 1'!$C$2:$L$55,10,FALSE)</f>
        <v>#N/A</v>
      </c>
      <c r="O29" s="204" t="e">
        <f>VLOOKUP(C29,'NOV 2'!$C$2:$L$55,10,FALSE)</f>
        <v>#N/A</v>
      </c>
      <c r="P29" s="204" t="e">
        <f>VLOOKUP(C29,'NOV 3'!$C$2:$L$55,10,FALSE)</f>
        <v>#N/A</v>
      </c>
      <c r="Q29" s="216"/>
      <c r="R29" s="216" t="e">
        <f t="shared" si="2"/>
        <v>#N/A</v>
      </c>
    </row>
    <row r="30" spans="1:18" x14ac:dyDescent="0.3">
      <c r="A30" s="202">
        <v>29</v>
      </c>
      <c r="B30" s="201">
        <f>'NOV 1'!B30</f>
        <v>0</v>
      </c>
      <c r="C30" s="201">
        <f>'NOV 1'!C30</f>
        <v>0</v>
      </c>
      <c r="D30" s="204" t="e">
        <f>VLOOKUP(C30,'NOV 1'!$C$2:$D$55,2,FALSE)</f>
        <v>#N/A</v>
      </c>
      <c r="E30" s="204" t="e">
        <f>VLOOKUP(C30,'NOV 2'!$C$2:$D$55,2,FALSE)</f>
        <v>#N/A</v>
      </c>
      <c r="F30" s="204" t="e">
        <f>VLOOKUP(C30,'NOV 3'!$C$2:$D$55,2,FALSE)</f>
        <v>#N/A</v>
      </c>
      <c r="G30" s="216"/>
      <c r="H30" s="216" t="e">
        <f t="shared" si="0"/>
        <v>#N/A</v>
      </c>
      <c r="I30" s="309" t="e">
        <f>VLOOKUP(C30,'NOV 1'!$C$2:$K$55,9,FALSE)</f>
        <v>#N/A</v>
      </c>
      <c r="J30" s="205" t="e">
        <f>VLOOKUP(C30,'NOV 2'!$C$2:$K$55,9,FALSE)</f>
        <v>#N/A</v>
      </c>
      <c r="K30" s="205" t="e">
        <f>VLOOKUP(C30,'NOV 3'!$C$2:$K$55,9,FALSE)</f>
        <v>#N/A</v>
      </c>
      <c r="L30" s="217"/>
      <c r="M30" s="217" t="e">
        <f t="shared" si="1"/>
        <v>#N/A</v>
      </c>
      <c r="N30" s="204" t="e">
        <f>VLOOKUP(C30,'NOV 1'!$C$2:$L$55,10,FALSE)</f>
        <v>#N/A</v>
      </c>
      <c r="O30" s="204" t="e">
        <f>VLOOKUP(C30,'NOV 2'!$C$2:$L$55,10,FALSE)</f>
        <v>#N/A</v>
      </c>
      <c r="P30" s="204" t="e">
        <f>VLOOKUP(C30,'NOV 3'!$C$2:$L$55,10,FALSE)</f>
        <v>#N/A</v>
      </c>
      <c r="Q30" s="216"/>
      <c r="R30" s="216" t="e">
        <f t="shared" si="2"/>
        <v>#N/A</v>
      </c>
    </row>
    <row r="31" spans="1:18" x14ac:dyDescent="0.3">
      <c r="A31" s="202">
        <v>30</v>
      </c>
      <c r="B31" s="201">
        <f>'NOV 1'!B31</f>
        <v>0</v>
      </c>
      <c r="C31" s="201">
        <f>'NOV 1'!C31</f>
        <v>0</v>
      </c>
      <c r="D31" s="204" t="e">
        <f>VLOOKUP(C31,'NOV 1'!$C$2:$D$55,2,FALSE)</f>
        <v>#N/A</v>
      </c>
      <c r="E31" s="204" t="e">
        <f>VLOOKUP(C31,'NOV 2'!$C$2:$D$55,2,FALSE)</f>
        <v>#N/A</v>
      </c>
      <c r="F31" s="204" t="e">
        <f>VLOOKUP(C31,'NOV 3'!$C$2:$D$55,2,FALSE)</f>
        <v>#N/A</v>
      </c>
      <c r="G31" s="216"/>
      <c r="H31" s="216" t="e">
        <f t="shared" si="0"/>
        <v>#N/A</v>
      </c>
      <c r="I31" s="309" t="e">
        <f>VLOOKUP(C31,'NOV 1'!$C$2:$K$55,9,FALSE)</f>
        <v>#N/A</v>
      </c>
      <c r="J31" s="205" t="e">
        <f>VLOOKUP(C31,'NOV 2'!$C$2:$K$55,9,FALSE)</f>
        <v>#N/A</v>
      </c>
      <c r="K31" s="205" t="e">
        <f>VLOOKUP(C31,'NOV 3'!$C$2:$K$55,9,FALSE)</f>
        <v>#N/A</v>
      </c>
      <c r="L31" s="217"/>
      <c r="M31" s="217" t="e">
        <f t="shared" si="1"/>
        <v>#N/A</v>
      </c>
      <c r="N31" s="204" t="e">
        <f>VLOOKUP(C31,'NOV 1'!$C$2:$L$55,10,FALSE)</f>
        <v>#N/A</v>
      </c>
      <c r="O31" s="204" t="e">
        <f>VLOOKUP(C31,'NOV 2'!$C$2:$L$55,10,FALSE)</f>
        <v>#N/A</v>
      </c>
      <c r="P31" s="204" t="e">
        <f>VLOOKUP(C31,'NOV 3'!$C$2:$L$55,10,FALSE)</f>
        <v>#N/A</v>
      </c>
      <c r="Q31" s="216"/>
      <c r="R31" s="216" t="e">
        <f t="shared" si="2"/>
        <v>#N/A</v>
      </c>
    </row>
    <row r="32" spans="1:18" x14ac:dyDescent="0.3">
      <c r="A32" s="202">
        <v>31</v>
      </c>
      <c r="B32" s="201">
        <f>'NOV 1'!B32</f>
        <v>0</v>
      </c>
      <c r="C32" s="201">
        <f>'NOV 1'!C32</f>
        <v>0</v>
      </c>
      <c r="D32" s="204" t="e">
        <f>VLOOKUP(C32,'NOV 1'!$C$2:$D$55,2,FALSE)</f>
        <v>#N/A</v>
      </c>
      <c r="E32" s="204" t="e">
        <f>VLOOKUP(C32,'NOV 2'!$C$2:$D$55,2,FALSE)</f>
        <v>#N/A</v>
      </c>
      <c r="F32" s="204" t="e">
        <f>VLOOKUP(C32,'NOV 3'!$C$2:$D$55,2,FALSE)</f>
        <v>#N/A</v>
      </c>
      <c r="G32" s="207"/>
      <c r="H32" s="216" t="e">
        <f t="shared" si="0"/>
        <v>#N/A</v>
      </c>
      <c r="I32" s="309" t="e">
        <f>VLOOKUP(C32,'NOV 1'!$C$2:$K$55,9,FALSE)</f>
        <v>#N/A</v>
      </c>
      <c r="J32" s="205" t="e">
        <f>VLOOKUP(C32,'NOV 2'!$C$2:$K$55,9,FALSE)</f>
        <v>#N/A</v>
      </c>
      <c r="K32" s="205" t="e">
        <f>VLOOKUP(C32,'NOV 3'!$C$2:$K$55,9,FALSE)</f>
        <v>#N/A</v>
      </c>
      <c r="L32" s="208"/>
      <c r="M32" s="217" t="e">
        <f t="shared" si="1"/>
        <v>#N/A</v>
      </c>
      <c r="N32" s="204" t="e">
        <f>VLOOKUP(C32,'NOV 1'!$C$2:$L$55,10,FALSE)</f>
        <v>#N/A</v>
      </c>
      <c r="O32" s="204" t="e">
        <f>VLOOKUP(C32,'NOV 2'!$C$2:$L$55,10,FALSE)</f>
        <v>#N/A</v>
      </c>
      <c r="P32" s="204" t="e">
        <f>VLOOKUP(C32,'NOV 3'!$C$2:$L$55,10,FALSE)</f>
        <v>#N/A</v>
      </c>
      <c r="Q32" s="207"/>
      <c r="R32" s="216" t="e">
        <f t="shared" si="2"/>
        <v>#N/A</v>
      </c>
    </row>
    <row r="33" spans="1:18" x14ac:dyDescent="0.3">
      <c r="A33" s="202">
        <v>32</v>
      </c>
      <c r="B33" s="201">
        <f>'NOV 1'!B33</f>
        <v>0</v>
      </c>
      <c r="C33" s="201">
        <f>'NOV 1'!C33</f>
        <v>0</v>
      </c>
      <c r="D33" s="204" t="e">
        <f>VLOOKUP(C33,'NOV 1'!$C$2:$D$55,2,FALSE)</f>
        <v>#N/A</v>
      </c>
      <c r="E33" s="204" t="e">
        <f>VLOOKUP(C33,'NOV 2'!$C$2:$D$55,2,FALSE)</f>
        <v>#N/A</v>
      </c>
      <c r="F33" s="204" t="e">
        <f>VLOOKUP(C33,'NOV 3'!$C$2:$D$55,2,FALSE)</f>
        <v>#N/A</v>
      </c>
      <c r="G33" s="207"/>
      <c r="H33" s="216" t="e">
        <f t="shared" si="0"/>
        <v>#N/A</v>
      </c>
      <c r="I33" s="309" t="e">
        <f>VLOOKUP(C33,'NOV 1'!$C$2:$K$55,9,FALSE)</f>
        <v>#N/A</v>
      </c>
      <c r="J33" s="205" t="e">
        <f>VLOOKUP(C33,'NOV 2'!$C$2:$K$55,9,FALSE)</f>
        <v>#N/A</v>
      </c>
      <c r="K33" s="205" t="e">
        <f>VLOOKUP(C33,'NOV 3'!$C$2:$K$55,9,FALSE)</f>
        <v>#N/A</v>
      </c>
      <c r="L33" s="208"/>
      <c r="M33" s="217" t="e">
        <f t="shared" si="1"/>
        <v>#N/A</v>
      </c>
      <c r="N33" s="204" t="e">
        <f>VLOOKUP(C33,'NOV 1'!$C$2:$L$55,10,FALSE)</f>
        <v>#N/A</v>
      </c>
      <c r="O33" s="204" t="e">
        <f>VLOOKUP(C33,'NOV 2'!$C$2:$L$55,10,FALSE)</f>
        <v>#N/A</v>
      </c>
      <c r="P33" s="204" t="e">
        <f>VLOOKUP(C33,'NOV 3'!$C$2:$L$55,10,FALSE)</f>
        <v>#N/A</v>
      </c>
      <c r="Q33" s="207"/>
      <c r="R33" s="216" t="e">
        <f t="shared" si="2"/>
        <v>#N/A</v>
      </c>
    </row>
    <row r="34" spans="1:18" x14ac:dyDescent="0.3">
      <c r="A34" s="202">
        <v>33</v>
      </c>
      <c r="B34" s="201">
        <f>'NOV 1'!B34</f>
        <v>0</v>
      </c>
      <c r="C34" s="201">
        <f>'NOV 1'!C34</f>
        <v>0</v>
      </c>
      <c r="D34" s="204" t="e">
        <f>VLOOKUP(C34,'NOV 1'!$C$2:$D$55,2,FALSE)</f>
        <v>#N/A</v>
      </c>
      <c r="E34" s="204" t="e">
        <f>VLOOKUP(C34,'NOV 2'!$C$2:$D$55,2,FALSE)</f>
        <v>#N/A</v>
      </c>
      <c r="F34" s="204" t="e">
        <f>VLOOKUP(C34,'NOV 3'!$C$2:$D$55,2,FALSE)</f>
        <v>#N/A</v>
      </c>
      <c r="G34" s="207"/>
      <c r="H34" s="216" t="e">
        <f t="shared" si="0"/>
        <v>#N/A</v>
      </c>
      <c r="I34" s="309" t="e">
        <f>VLOOKUP(C34,'NOV 1'!$C$2:$K$55,9,FALSE)</f>
        <v>#N/A</v>
      </c>
      <c r="J34" s="205" t="e">
        <f>VLOOKUP(C34,'NOV 2'!$C$2:$K$55,9,FALSE)</f>
        <v>#N/A</v>
      </c>
      <c r="K34" s="205" t="e">
        <f>VLOOKUP(C34,'NOV 3'!$C$2:$K$55,9,FALSE)</f>
        <v>#N/A</v>
      </c>
      <c r="L34" s="208"/>
      <c r="M34" s="217" t="e">
        <f t="shared" si="1"/>
        <v>#N/A</v>
      </c>
      <c r="N34" s="204" t="e">
        <f>VLOOKUP(C34,'NOV 1'!$C$2:$L$55,10,FALSE)</f>
        <v>#N/A</v>
      </c>
      <c r="O34" s="204" t="e">
        <f>VLOOKUP(C34,'NOV 2'!$C$2:$L$55,10,FALSE)</f>
        <v>#N/A</v>
      </c>
      <c r="P34" s="204" t="e">
        <f>VLOOKUP(C34,'NOV 3'!$C$2:$L$55,10,FALSE)</f>
        <v>#N/A</v>
      </c>
      <c r="Q34" s="207"/>
      <c r="R34" s="216" t="e">
        <f t="shared" si="2"/>
        <v>#N/A</v>
      </c>
    </row>
    <row r="35" spans="1:18" x14ac:dyDescent="0.3">
      <c r="A35" s="202">
        <v>34</v>
      </c>
      <c r="B35" s="201">
        <f>'NOV 1'!B35</f>
        <v>0</v>
      </c>
      <c r="C35" s="201">
        <f>'NOV 1'!C35</f>
        <v>0</v>
      </c>
      <c r="D35" s="204" t="e">
        <f>VLOOKUP(C35,'NOV 1'!$C$2:$D$55,2,FALSE)</f>
        <v>#N/A</v>
      </c>
      <c r="E35" s="204" t="e">
        <f>VLOOKUP(C35,'NOV 2'!$C$2:$D$55,2,FALSE)</f>
        <v>#N/A</v>
      </c>
      <c r="F35" s="204" t="e">
        <f>VLOOKUP(C35,'NOV 3'!$C$2:$D$55,2,FALSE)</f>
        <v>#N/A</v>
      </c>
      <c r="G35" s="207"/>
      <c r="H35" s="216" t="e">
        <f t="shared" si="0"/>
        <v>#N/A</v>
      </c>
      <c r="I35" s="309" t="e">
        <f>VLOOKUP(C35,'NOV 1'!$C$2:$K$55,9,FALSE)</f>
        <v>#N/A</v>
      </c>
      <c r="J35" s="205" t="e">
        <f>VLOOKUP(C35,'NOV 2'!$C$2:$K$55,9,FALSE)</f>
        <v>#N/A</v>
      </c>
      <c r="K35" s="205" t="e">
        <f>VLOOKUP(C35,'NOV 3'!$C$2:$K$55,9,FALSE)</f>
        <v>#N/A</v>
      </c>
      <c r="L35" s="208"/>
      <c r="M35" s="217" t="e">
        <f t="shared" si="1"/>
        <v>#N/A</v>
      </c>
      <c r="N35" s="204" t="e">
        <f>VLOOKUP(C35,'NOV 1'!$C$2:$L$55,10,FALSE)</f>
        <v>#N/A</v>
      </c>
      <c r="O35" s="204" t="e">
        <f>VLOOKUP(C35,'NOV 2'!$C$2:$L$55,10,FALSE)</f>
        <v>#N/A</v>
      </c>
      <c r="P35" s="204" t="e">
        <f>VLOOKUP(C35,'NOV 3'!$C$2:$L$55,10,FALSE)</f>
        <v>#N/A</v>
      </c>
      <c r="Q35" s="207"/>
      <c r="R35" s="216" t="e">
        <f t="shared" si="2"/>
        <v>#N/A</v>
      </c>
    </row>
    <row r="36" spans="1:18" x14ac:dyDescent="0.3">
      <c r="A36" s="202">
        <v>35</v>
      </c>
      <c r="B36" s="201">
        <f>'NOV 1'!B36</f>
        <v>0</v>
      </c>
      <c r="C36" s="201">
        <f>'NOV 1'!C36</f>
        <v>0</v>
      </c>
      <c r="D36" s="204" t="e">
        <f>VLOOKUP(C36,'NOV 1'!$C$2:$D$55,2,FALSE)</f>
        <v>#N/A</v>
      </c>
      <c r="E36" s="204" t="e">
        <f>VLOOKUP(C36,'NOV 2'!$C$2:$D$55,2,FALSE)</f>
        <v>#N/A</v>
      </c>
      <c r="F36" s="204" t="e">
        <f>VLOOKUP(C36,'NOV 3'!$C$2:$D$55,2,FALSE)</f>
        <v>#N/A</v>
      </c>
      <c r="G36" s="207"/>
      <c r="H36" s="216" t="e">
        <f t="shared" si="0"/>
        <v>#N/A</v>
      </c>
      <c r="I36" s="309" t="e">
        <f>VLOOKUP(C36,'NOV 1'!$C$2:$K$55,9,FALSE)</f>
        <v>#N/A</v>
      </c>
      <c r="J36" s="205" t="e">
        <f>VLOOKUP(C36,'NOV 2'!$C$2:$K$55,9,FALSE)</f>
        <v>#N/A</v>
      </c>
      <c r="K36" s="205" t="e">
        <f>VLOOKUP(C36,'NOV 3'!$C$2:$K$55,9,FALSE)</f>
        <v>#N/A</v>
      </c>
      <c r="L36" s="208"/>
      <c r="M36" s="217" t="e">
        <f t="shared" si="1"/>
        <v>#N/A</v>
      </c>
      <c r="N36" s="204" t="e">
        <f>VLOOKUP(C36,'NOV 1'!$C$2:$L$55,10,FALSE)</f>
        <v>#N/A</v>
      </c>
      <c r="O36" s="204" t="e">
        <f>VLOOKUP(C36,'NOV 2'!$C$2:$L$55,10,FALSE)</f>
        <v>#N/A</v>
      </c>
      <c r="P36" s="204" t="e">
        <f>VLOOKUP(C36,'NOV 3'!$C$2:$L$55,10,FALSE)</f>
        <v>#N/A</v>
      </c>
      <c r="Q36" s="207"/>
      <c r="R36" s="216" t="e">
        <f t="shared" si="2"/>
        <v>#N/A</v>
      </c>
    </row>
    <row r="37" spans="1:18" x14ac:dyDescent="0.3">
      <c r="A37" s="202">
        <v>36</v>
      </c>
      <c r="B37" s="201">
        <f>'NOV 1'!B37</f>
        <v>0</v>
      </c>
      <c r="C37" s="201">
        <f>'NOV 1'!C37</f>
        <v>0</v>
      </c>
      <c r="D37" s="204" t="e">
        <f>VLOOKUP(C37,'NOV 1'!$C$2:$D$55,2,FALSE)</f>
        <v>#N/A</v>
      </c>
      <c r="E37" s="204" t="e">
        <f>VLOOKUP(C37,'NOV 2'!$C$2:$D$55,2,FALSE)</f>
        <v>#N/A</v>
      </c>
      <c r="F37" s="204" t="e">
        <f>VLOOKUP(C37,'NOV 3'!$C$2:$D$55,2,FALSE)</f>
        <v>#N/A</v>
      </c>
      <c r="G37" s="207"/>
      <c r="H37" s="216" t="e">
        <f t="shared" si="0"/>
        <v>#N/A</v>
      </c>
      <c r="I37" s="309" t="e">
        <f>VLOOKUP(C37,'NOV 1'!$C$2:$K$55,9,FALSE)</f>
        <v>#N/A</v>
      </c>
      <c r="J37" s="205" t="e">
        <f>VLOOKUP(C37,'NOV 2'!$C$2:$K$55,9,FALSE)</f>
        <v>#N/A</v>
      </c>
      <c r="K37" s="205" t="e">
        <f>VLOOKUP(C37,'NOV 3'!$C$2:$K$55,9,FALSE)</f>
        <v>#N/A</v>
      </c>
      <c r="L37" s="208"/>
      <c r="M37" s="217" t="e">
        <f t="shared" si="1"/>
        <v>#N/A</v>
      </c>
      <c r="N37" s="204" t="e">
        <f>VLOOKUP(C37,'NOV 1'!$C$2:$L$55,10,FALSE)</f>
        <v>#N/A</v>
      </c>
      <c r="O37" s="204" t="e">
        <f>VLOOKUP(C37,'NOV 2'!$C$2:$L$55,10,FALSE)</f>
        <v>#N/A</v>
      </c>
      <c r="P37" s="204" t="e">
        <f>VLOOKUP(C37,'NOV 3'!$C$2:$L$55,10,FALSE)</f>
        <v>#N/A</v>
      </c>
      <c r="Q37" s="207"/>
      <c r="R37" s="216" t="e">
        <f t="shared" si="2"/>
        <v>#N/A</v>
      </c>
    </row>
    <row r="38" spans="1:18" x14ac:dyDescent="0.3">
      <c r="A38" s="202">
        <v>37</v>
      </c>
      <c r="B38" s="201">
        <f>'NOV 1'!B38</f>
        <v>0</v>
      </c>
      <c r="C38" s="201">
        <f>'NOV 1'!C38</f>
        <v>0</v>
      </c>
      <c r="D38" s="204" t="e">
        <f>VLOOKUP(C38,'NOV 1'!$C$2:$D$55,2,FALSE)</f>
        <v>#N/A</v>
      </c>
      <c r="E38" s="204" t="e">
        <f>VLOOKUP(C38,'NOV 2'!$C$2:$D$55,2,FALSE)</f>
        <v>#N/A</v>
      </c>
      <c r="F38" s="204" t="e">
        <f>VLOOKUP(C38,'NOV 3'!$C$2:$D$55,2,FALSE)</f>
        <v>#N/A</v>
      </c>
      <c r="G38" s="207"/>
      <c r="H38" s="216" t="e">
        <f t="shared" si="0"/>
        <v>#N/A</v>
      </c>
      <c r="I38" s="309" t="e">
        <f>VLOOKUP(C38,'NOV 1'!$C$2:$K$55,9,FALSE)</f>
        <v>#N/A</v>
      </c>
      <c r="J38" s="205" t="e">
        <f>VLOOKUP(C38,'NOV 2'!$C$2:$K$55,9,FALSE)</f>
        <v>#N/A</v>
      </c>
      <c r="K38" s="205" t="e">
        <f>VLOOKUP(C38,'NOV 3'!$C$2:$K$55,9,FALSE)</f>
        <v>#N/A</v>
      </c>
      <c r="L38" s="208"/>
      <c r="M38" s="217" t="e">
        <f t="shared" si="1"/>
        <v>#N/A</v>
      </c>
      <c r="N38" s="204" t="e">
        <f>VLOOKUP(C38,'NOV 1'!$C$2:$L$55,10,FALSE)</f>
        <v>#N/A</v>
      </c>
      <c r="O38" s="204" t="e">
        <f>VLOOKUP(C38,'NOV 2'!$C$2:$L$55,10,FALSE)</f>
        <v>#N/A</v>
      </c>
      <c r="P38" s="204" t="e">
        <f>VLOOKUP(C38,'NOV 3'!$C$2:$L$55,10,FALSE)</f>
        <v>#N/A</v>
      </c>
      <c r="Q38" s="207"/>
      <c r="R38" s="216" t="e">
        <f t="shared" si="2"/>
        <v>#N/A</v>
      </c>
    </row>
    <row r="39" spans="1:18" x14ac:dyDescent="0.3">
      <c r="A39" s="202">
        <v>38</v>
      </c>
      <c r="B39" s="201">
        <f>'NOV 1'!B39</f>
        <v>0</v>
      </c>
      <c r="C39" s="201">
        <f>'NOV 1'!C39</f>
        <v>0</v>
      </c>
      <c r="D39" s="204" t="e">
        <f>VLOOKUP(C39,'NOV 1'!$C$2:$D$55,2,FALSE)</f>
        <v>#N/A</v>
      </c>
      <c r="E39" s="204" t="e">
        <f>VLOOKUP(C39,'NOV 2'!$C$2:$D$55,2,FALSE)</f>
        <v>#N/A</v>
      </c>
      <c r="F39" s="204" t="e">
        <f>VLOOKUP(C39,'NOV 3'!$C$2:$D$55,2,FALSE)</f>
        <v>#N/A</v>
      </c>
      <c r="G39" s="207"/>
      <c r="H39" s="216" t="e">
        <f t="shared" si="0"/>
        <v>#N/A</v>
      </c>
      <c r="I39" s="309" t="e">
        <f>VLOOKUP(C39,'NOV 1'!$C$2:$K$55,9,FALSE)</f>
        <v>#N/A</v>
      </c>
      <c r="J39" s="205" t="e">
        <f>VLOOKUP(C39,'NOV 2'!$C$2:$K$55,9,FALSE)</f>
        <v>#N/A</v>
      </c>
      <c r="K39" s="205" t="e">
        <f>VLOOKUP(C39,'NOV 3'!$C$2:$K$55,9,FALSE)</f>
        <v>#N/A</v>
      </c>
      <c r="L39" s="208"/>
      <c r="M39" s="217" t="e">
        <f t="shared" si="1"/>
        <v>#N/A</v>
      </c>
      <c r="N39" s="204" t="e">
        <f>VLOOKUP(C39,'NOV 1'!$C$2:$L$55,10,FALSE)</f>
        <v>#N/A</v>
      </c>
      <c r="O39" s="204" t="e">
        <f>VLOOKUP(C39,'NOV 2'!$C$2:$L$55,10,FALSE)</f>
        <v>#N/A</v>
      </c>
      <c r="P39" s="204" t="e">
        <f>VLOOKUP(C39,'NOV 3'!$C$2:$L$55,10,FALSE)</f>
        <v>#N/A</v>
      </c>
      <c r="Q39" s="207"/>
      <c r="R39" s="216" t="e">
        <f t="shared" si="2"/>
        <v>#N/A</v>
      </c>
    </row>
    <row r="40" spans="1:18" x14ac:dyDescent="0.3">
      <c r="A40" s="202">
        <v>39</v>
      </c>
      <c r="B40" s="201">
        <f>'NOV 1'!B40</f>
        <v>0</v>
      </c>
      <c r="C40" s="201">
        <f>'NOV 1'!C40</f>
        <v>0</v>
      </c>
      <c r="D40" s="204" t="e">
        <f>VLOOKUP(C40,'NOV 1'!$C$2:$D$55,2,FALSE)</f>
        <v>#N/A</v>
      </c>
      <c r="E40" s="204" t="e">
        <f>VLOOKUP(C40,'NOV 2'!$C$2:$D$55,2,FALSE)</f>
        <v>#N/A</v>
      </c>
      <c r="F40" s="204" t="e">
        <f>VLOOKUP(C40,'NOV 3'!$C$2:$D$55,2,FALSE)</f>
        <v>#N/A</v>
      </c>
      <c r="G40" s="207"/>
      <c r="H40" s="216" t="e">
        <f t="shared" si="0"/>
        <v>#N/A</v>
      </c>
      <c r="I40" s="309" t="e">
        <f>VLOOKUP(C40,'NOV 1'!$C$2:$K$55,9,FALSE)</f>
        <v>#N/A</v>
      </c>
      <c r="J40" s="205" t="e">
        <f>VLOOKUP(C40,'NOV 2'!$C$2:$K$55,9,FALSE)</f>
        <v>#N/A</v>
      </c>
      <c r="K40" s="205" t="e">
        <f>VLOOKUP(C40,'NOV 3'!$C$2:$K$55,9,FALSE)</f>
        <v>#N/A</v>
      </c>
      <c r="L40" s="208"/>
      <c r="M40" s="217" t="e">
        <f t="shared" si="1"/>
        <v>#N/A</v>
      </c>
      <c r="N40" s="204" t="e">
        <f>VLOOKUP(C40,'NOV 1'!$C$2:$L$55,10,FALSE)</f>
        <v>#N/A</v>
      </c>
      <c r="O40" s="204" t="e">
        <f>VLOOKUP(C40,'NOV 2'!$C$2:$L$55,10,FALSE)</f>
        <v>#N/A</v>
      </c>
      <c r="P40" s="204" t="e">
        <f>VLOOKUP(C40,'NOV 3'!$C$2:$L$55,10,FALSE)</f>
        <v>#N/A</v>
      </c>
      <c r="Q40" s="207"/>
      <c r="R40" s="216" t="e">
        <f t="shared" si="2"/>
        <v>#N/A</v>
      </c>
    </row>
    <row r="41" spans="1:18" x14ac:dyDescent="0.3">
      <c r="A41" s="202">
        <v>40</v>
      </c>
      <c r="B41" s="201">
        <f>'NOV 1'!B41</f>
        <v>0</v>
      </c>
      <c r="C41" s="201">
        <f>'NOV 1'!C41</f>
        <v>0</v>
      </c>
      <c r="D41" s="204" t="e">
        <f>VLOOKUP(C41,'NOV 1'!$C$2:$D$55,2,FALSE)</f>
        <v>#N/A</v>
      </c>
      <c r="E41" s="204" t="e">
        <f>VLOOKUP(C41,'NOV 2'!$C$2:$D$55,2,FALSE)</f>
        <v>#N/A</v>
      </c>
      <c r="F41" s="204" t="e">
        <f>VLOOKUP(C41,'NOV 3'!$C$2:$D$55,2,FALSE)</f>
        <v>#N/A</v>
      </c>
      <c r="G41" s="207"/>
      <c r="H41" s="216" t="e">
        <f t="shared" si="0"/>
        <v>#N/A</v>
      </c>
      <c r="I41" s="309" t="e">
        <f>VLOOKUP(C41,'NOV 1'!$C$2:$K$55,9,FALSE)</f>
        <v>#N/A</v>
      </c>
      <c r="J41" s="205" t="e">
        <f>VLOOKUP(C41,'NOV 2'!$C$2:$K$55,9,FALSE)</f>
        <v>#N/A</v>
      </c>
      <c r="K41" s="205" t="e">
        <f>VLOOKUP(C41,'NOV 3'!$C$2:$K$55,9,FALSE)</f>
        <v>#N/A</v>
      </c>
      <c r="L41" s="208"/>
      <c r="M41" s="217" t="e">
        <f t="shared" si="1"/>
        <v>#N/A</v>
      </c>
      <c r="N41" s="204" t="e">
        <f>VLOOKUP(C41,'NOV 1'!$C$2:$L$55,10,FALSE)</f>
        <v>#N/A</v>
      </c>
      <c r="O41" s="204" t="e">
        <f>VLOOKUP(C41,'NOV 2'!$C$2:$L$55,10,FALSE)</f>
        <v>#N/A</v>
      </c>
      <c r="P41" s="204" t="e">
        <f>VLOOKUP(C41,'NOV 3'!$C$2:$L$55,10,FALSE)</f>
        <v>#N/A</v>
      </c>
      <c r="Q41" s="207"/>
      <c r="R41" s="216" t="e">
        <f t="shared" si="2"/>
        <v>#N/A</v>
      </c>
    </row>
    <row r="42" spans="1:18" x14ac:dyDescent="0.3">
      <c r="A42" s="202">
        <v>41</v>
      </c>
      <c r="B42" s="201">
        <f>'NOV 1'!B42</f>
        <v>0</v>
      </c>
      <c r="C42" s="201">
        <f>'NOV 1'!C42</f>
        <v>0</v>
      </c>
      <c r="D42" s="204" t="e">
        <f>VLOOKUP(C42,'NOV 1'!$C$2:$D$55,2,FALSE)</f>
        <v>#N/A</v>
      </c>
      <c r="E42" s="204" t="e">
        <f>VLOOKUP(C42,'NOV 2'!$C$2:$D$55,2,FALSE)</f>
        <v>#N/A</v>
      </c>
      <c r="F42" s="204" t="e">
        <f>VLOOKUP(C42,'NOV 3'!$C$2:$D$55,2,FALSE)</f>
        <v>#N/A</v>
      </c>
      <c r="G42" s="207"/>
      <c r="H42" s="216" t="e">
        <f t="shared" si="0"/>
        <v>#N/A</v>
      </c>
      <c r="I42" s="309" t="e">
        <f>VLOOKUP(C42,'NOV 1'!$C$2:$K$55,9,FALSE)</f>
        <v>#N/A</v>
      </c>
      <c r="J42" s="205" t="e">
        <f>VLOOKUP(C42,'NOV 2'!$C$2:$K$55,9,FALSE)</f>
        <v>#N/A</v>
      </c>
      <c r="K42" s="205" t="e">
        <f>VLOOKUP(C42,'NOV 3'!$C$2:$K$55,9,FALSE)</f>
        <v>#N/A</v>
      </c>
      <c r="L42" s="208"/>
      <c r="M42" s="217" t="e">
        <f t="shared" si="1"/>
        <v>#N/A</v>
      </c>
      <c r="N42" s="204" t="e">
        <f>VLOOKUP(C42,'NOV 1'!$C$2:$L$55,10,FALSE)</f>
        <v>#N/A</v>
      </c>
      <c r="O42" s="204" t="e">
        <f>VLOOKUP(C42,'NOV 2'!$C$2:$L$55,10,FALSE)</f>
        <v>#N/A</v>
      </c>
      <c r="P42" s="204" t="e">
        <f>VLOOKUP(C42,'NOV 3'!$C$2:$L$55,10,FALSE)</f>
        <v>#N/A</v>
      </c>
      <c r="Q42" s="207"/>
      <c r="R42" s="216" t="e">
        <f t="shared" si="2"/>
        <v>#N/A</v>
      </c>
    </row>
    <row r="43" spans="1:18" x14ac:dyDescent="0.3">
      <c r="A43" s="202">
        <v>42</v>
      </c>
      <c r="B43" s="201">
        <f>'NOV 1'!B43</f>
        <v>0</v>
      </c>
      <c r="C43" s="201">
        <f>'NOV 1'!C43</f>
        <v>0</v>
      </c>
      <c r="D43" s="204" t="e">
        <f>VLOOKUP(C43,'NOV 1'!$C$2:$D$55,2,FALSE)</f>
        <v>#N/A</v>
      </c>
      <c r="E43" s="204" t="e">
        <f>VLOOKUP(C43,'NOV 2'!$C$2:$D$55,2,FALSE)</f>
        <v>#N/A</v>
      </c>
      <c r="F43" s="204" t="e">
        <f>VLOOKUP(C43,'NOV 3'!$C$2:$D$55,2,FALSE)</f>
        <v>#N/A</v>
      </c>
      <c r="G43" s="207"/>
      <c r="H43" s="216" t="e">
        <f t="shared" si="0"/>
        <v>#N/A</v>
      </c>
      <c r="I43" s="309" t="e">
        <f>VLOOKUP(C43,'NOV 1'!$C$2:$K$55,9,FALSE)</f>
        <v>#N/A</v>
      </c>
      <c r="J43" s="205" t="e">
        <f>VLOOKUP(C43,'NOV 2'!$C$2:$K$55,9,FALSE)</f>
        <v>#N/A</v>
      </c>
      <c r="K43" s="205" t="e">
        <f>VLOOKUP(C43,'NOV 3'!$C$2:$K$55,9,FALSE)</f>
        <v>#N/A</v>
      </c>
      <c r="L43" s="208"/>
      <c r="M43" s="217" t="e">
        <f t="shared" si="1"/>
        <v>#N/A</v>
      </c>
      <c r="N43" s="204" t="e">
        <f>VLOOKUP(C43,'NOV 1'!$C$2:$L$55,10,FALSE)</f>
        <v>#N/A</v>
      </c>
      <c r="O43" s="204" t="e">
        <f>VLOOKUP(C43,'NOV 2'!$C$2:$L$55,10,FALSE)</f>
        <v>#N/A</v>
      </c>
      <c r="P43" s="204" t="e">
        <f>VLOOKUP(C43,'NOV 3'!$C$2:$L$55,10,FALSE)</f>
        <v>#N/A</v>
      </c>
      <c r="Q43" s="207"/>
      <c r="R43" s="216" t="e">
        <f t="shared" si="2"/>
        <v>#N/A</v>
      </c>
    </row>
    <row r="44" spans="1:18" x14ac:dyDescent="0.3">
      <c r="A44" s="202">
        <v>43</v>
      </c>
      <c r="B44" s="201">
        <f>'NOV 1'!B44</f>
        <v>0</v>
      </c>
      <c r="C44" s="201">
        <f>'NOV 1'!C44</f>
        <v>0</v>
      </c>
      <c r="D44" s="204" t="e">
        <f>VLOOKUP(C44,'NOV 1'!$C$2:$D$55,2,FALSE)</f>
        <v>#N/A</v>
      </c>
      <c r="E44" s="204" t="e">
        <f>VLOOKUP(C44,'NOV 2'!$C$2:$D$55,2,FALSE)</f>
        <v>#N/A</v>
      </c>
      <c r="F44" s="204" t="e">
        <f>VLOOKUP(C44,'NOV 3'!$C$2:$D$55,2,FALSE)</f>
        <v>#N/A</v>
      </c>
      <c r="G44" s="207"/>
      <c r="H44" s="216" t="e">
        <f t="shared" si="0"/>
        <v>#N/A</v>
      </c>
      <c r="I44" s="309" t="e">
        <f>VLOOKUP(C44,'NOV 1'!$C$2:$K$55,9,FALSE)</f>
        <v>#N/A</v>
      </c>
      <c r="J44" s="205" t="e">
        <f>VLOOKUP(C44,'NOV 2'!$C$2:$K$55,9,FALSE)</f>
        <v>#N/A</v>
      </c>
      <c r="K44" s="205" t="e">
        <f>VLOOKUP(C44,'NOV 3'!$C$2:$K$55,9,FALSE)</f>
        <v>#N/A</v>
      </c>
      <c r="L44" s="208"/>
      <c r="M44" s="217" t="e">
        <f t="shared" si="1"/>
        <v>#N/A</v>
      </c>
      <c r="N44" s="204" t="e">
        <f>VLOOKUP(C44,'NOV 1'!$C$2:$L$55,10,FALSE)</f>
        <v>#N/A</v>
      </c>
      <c r="O44" s="204" t="e">
        <f>VLOOKUP(C44,'NOV 2'!$C$2:$L$55,10,FALSE)</f>
        <v>#N/A</v>
      </c>
      <c r="P44" s="204" t="e">
        <f>VLOOKUP(C44,'NOV 3'!$C$2:$L$55,10,FALSE)</f>
        <v>#N/A</v>
      </c>
      <c r="Q44" s="207"/>
      <c r="R44" s="216" t="e">
        <f t="shared" si="2"/>
        <v>#N/A</v>
      </c>
    </row>
    <row r="45" spans="1:18" x14ac:dyDescent="0.3">
      <c r="A45" s="202">
        <v>44</v>
      </c>
      <c r="B45" s="201">
        <f>'NOV 1'!B45</f>
        <v>0</v>
      </c>
      <c r="C45" s="201">
        <f>'NOV 1'!C45</f>
        <v>0</v>
      </c>
      <c r="D45" s="204" t="e">
        <f>VLOOKUP(C45,'NOV 1'!$C$2:$D$55,2,FALSE)</f>
        <v>#N/A</v>
      </c>
      <c r="E45" s="204" t="e">
        <f>VLOOKUP(C45,'NOV 2'!$C$2:$D$55,2,FALSE)</f>
        <v>#N/A</v>
      </c>
      <c r="F45" s="204" t="e">
        <f>VLOOKUP(C45,'NOV 3'!$C$2:$D$55,2,FALSE)</f>
        <v>#N/A</v>
      </c>
      <c r="G45" s="207"/>
      <c r="H45" s="216" t="e">
        <f t="shared" si="0"/>
        <v>#N/A</v>
      </c>
      <c r="I45" s="309" t="e">
        <f>VLOOKUP(C45,'NOV 1'!$C$2:$K$55,9,FALSE)</f>
        <v>#N/A</v>
      </c>
      <c r="J45" s="205" t="e">
        <f>VLOOKUP(C45,'NOV 2'!$C$2:$K$55,9,FALSE)</f>
        <v>#N/A</v>
      </c>
      <c r="K45" s="205" t="e">
        <f>VLOOKUP(C45,'NOV 3'!$C$2:$K$55,9,FALSE)</f>
        <v>#N/A</v>
      </c>
      <c r="L45" s="208"/>
      <c r="M45" s="217" t="e">
        <f t="shared" si="1"/>
        <v>#N/A</v>
      </c>
      <c r="N45" s="204" t="e">
        <f>VLOOKUP(C45,'NOV 1'!$C$2:$L$55,10,FALSE)</f>
        <v>#N/A</v>
      </c>
      <c r="O45" s="204" t="e">
        <f>VLOOKUP(C45,'NOV 2'!$C$2:$L$55,10,FALSE)</f>
        <v>#N/A</v>
      </c>
      <c r="P45" s="204" t="e">
        <f>VLOOKUP(C45,'NOV 3'!$C$2:$L$55,10,FALSE)</f>
        <v>#N/A</v>
      </c>
      <c r="Q45" s="207"/>
      <c r="R45" s="216" t="e">
        <f t="shared" si="2"/>
        <v>#N/A</v>
      </c>
    </row>
    <row r="46" spans="1:18" x14ac:dyDescent="0.3">
      <c r="A46" s="202">
        <v>45</v>
      </c>
      <c r="B46" s="201">
        <f>'NOV 1'!B46</f>
        <v>0</v>
      </c>
      <c r="C46" s="201">
        <f>'NOV 1'!C46</f>
        <v>0</v>
      </c>
      <c r="D46" s="204" t="e">
        <f>VLOOKUP(C46,'NOV 1'!$C$2:$D$55,2,FALSE)</f>
        <v>#N/A</v>
      </c>
      <c r="E46" s="204" t="e">
        <f>VLOOKUP(C46,'NOV 2'!$C$2:$D$55,2,FALSE)</f>
        <v>#N/A</v>
      </c>
      <c r="F46" s="204" t="e">
        <f>VLOOKUP(C46,'NOV 3'!$C$2:$D$55,2,FALSE)</f>
        <v>#N/A</v>
      </c>
      <c r="G46" s="207"/>
      <c r="H46" s="216" t="e">
        <f t="shared" si="0"/>
        <v>#N/A</v>
      </c>
      <c r="I46" s="309" t="e">
        <f>VLOOKUP(C46,'NOV 1'!$C$2:$K$55,9,FALSE)</f>
        <v>#N/A</v>
      </c>
      <c r="J46" s="205" t="e">
        <f>VLOOKUP(C46,'NOV 2'!$C$2:$K$55,9,FALSE)</f>
        <v>#N/A</v>
      </c>
      <c r="K46" s="205" t="e">
        <f>VLOOKUP(C46,'NOV 3'!$C$2:$K$55,9,FALSE)</f>
        <v>#N/A</v>
      </c>
      <c r="L46" s="208"/>
      <c r="M46" s="217" t="e">
        <f t="shared" si="1"/>
        <v>#N/A</v>
      </c>
      <c r="N46" s="204" t="e">
        <f>VLOOKUP(C46,'NOV 1'!$C$2:$L$55,10,FALSE)</f>
        <v>#N/A</v>
      </c>
      <c r="O46" s="204" t="e">
        <f>VLOOKUP(C46,'NOV 2'!$C$2:$L$55,10,FALSE)</f>
        <v>#N/A</v>
      </c>
      <c r="P46" s="204" t="e">
        <f>VLOOKUP(C46,'NOV 3'!$C$2:$L$55,10,FALSE)</f>
        <v>#N/A</v>
      </c>
      <c r="Q46" s="207"/>
      <c r="R46" s="216" t="e">
        <f t="shared" si="2"/>
        <v>#N/A</v>
      </c>
    </row>
    <row r="47" spans="1:18" x14ac:dyDescent="0.3">
      <c r="A47" s="202">
        <v>46</v>
      </c>
      <c r="B47" s="201">
        <f>'NOV 1'!B47</f>
        <v>0</v>
      </c>
      <c r="C47" s="201">
        <f>'NOV 1'!C47</f>
        <v>0</v>
      </c>
      <c r="D47" s="204" t="e">
        <f>VLOOKUP(C47,'NOV 1'!$C$2:$D$55,2,FALSE)</f>
        <v>#N/A</v>
      </c>
      <c r="E47" s="204" t="e">
        <f>VLOOKUP(C47,'NOV 2'!$C$2:$D$55,2,FALSE)</f>
        <v>#N/A</v>
      </c>
      <c r="F47" s="204" t="e">
        <f>VLOOKUP(C47,'NOV 3'!$C$2:$D$55,2,FALSE)</f>
        <v>#N/A</v>
      </c>
      <c r="G47" s="207"/>
      <c r="H47" s="216" t="e">
        <f t="shared" si="0"/>
        <v>#N/A</v>
      </c>
      <c r="I47" s="309" t="e">
        <f>VLOOKUP(C47,'NOV 1'!$C$2:$K$55,9,FALSE)</f>
        <v>#N/A</v>
      </c>
      <c r="J47" s="205" t="e">
        <f>VLOOKUP(C47,'NOV 2'!$C$2:$K$55,9,FALSE)</f>
        <v>#N/A</v>
      </c>
      <c r="K47" s="205" t="e">
        <f>VLOOKUP(C47,'NOV 3'!$C$2:$K$55,9,FALSE)</f>
        <v>#N/A</v>
      </c>
      <c r="L47" s="208"/>
      <c r="M47" s="217" t="e">
        <f t="shared" si="1"/>
        <v>#N/A</v>
      </c>
      <c r="N47" s="204" t="e">
        <f>VLOOKUP(C47,'NOV 1'!$C$2:$L$55,10,FALSE)</f>
        <v>#N/A</v>
      </c>
      <c r="O47" s="204" t="e">
        <f>VLOOKUP(C47,'NOV 2'!$C$2:$L$55,10,FALSE)</f>
        <v>#N/A</v>
      </c>
      <c r="P47" s="204" t="e">
        <f>VLOOKUP(C47,'NOV 3'!$C$2:$L$55,10,FALSE)</f>
        <v>#N/A</v>
      </c>
      <c r="Q47" s="207"/>
      <c r="R47" s="216" t="e">
        <f t="shared" si="2"/>
        <v>#N/A</v>
      </c>
    </row>
    <row r="48" spans="1:18" x14ac:dyDescent="0.3">
      <c r="A48" s="202">
        <v>47</v>
      </c>
      <c r="B48" s="201">
        <f>'NOV 1'!B48</f>
        <v>0</v>
      </c>
      <c r="C48" s="201">
        <f>'NOV 1'!C48</f>
        <v>0</v>
      </c>
      <c r="D48" s="204" t="e">
        <f>VLOOKUP(C48,'NOV 1'!$C$2:$D$55,2,FALSE)</f>
        <v>#N/A</v>
      </c>
      <c r="E48" s="204" t="e">
        <f>VLOOKUP(C48,'NOV 2'!$C$2:$D$55,2,FALSE)</f>
        <v>#N/A</v>
      </c>
      <c r="F48" s="204" t="e">
        <f>VLOOKUP(C48,'NOV 3'!$C$2:$D$55,2,FALSE)</f>
        <v>#N/A</v>
      </c>
      <c r="G48" s="207"/>
      <c r="H48" s="216" t="e">
        <f t="shared" si="0"/>
        <v>#N/A</v>
      </c>
      <c r="I48" s="309" t="e">
        <f>VLOOKUP(C48,'NOV 1'!$C$2:$K$55,9,FALSE)</f>
        <v>#N/A</v>
      </c>
      <c r="J48" s="205" t="e">
        <f>VLOOKUP(C48,'NOV 2'!$C$2:$K$55,9,FALSE)</f>
        <v>#N/A</v>
      </c>
      <c r="K48" s="205" t="e">
        <f>VLOOKUP(C48,'NOV 3'!$C$2:$K$55,9,FALSE)</f>
        <v>#N/A</v>
      </c>
      <c r="L48" s="208"/>
      <c r="M48" s="217" t="e">
        <f t="shared" si="1"/>
        <v>#N/A</v>
      </c>
      <c r="N48" s="204" t="e">
        <f>VLOOKUP(C48,'NOV 1'!$C$2:$L$55,10,FALSE)</f>
        <v>#N/A</v>
      </c>
      <c r="O48" s="204" t="e">
        <f>VLOOKUP(C48,'NOV 2'!$C$2:$L$55,10,FALSE)</f>
        <v>#N/A</v>
      </c>
      <c r="P48" s="204" t="e">
        <f>VLOOKUP(C48,'NOV 3'!$C$2:$L$55,10,FALSE)</f>
        <v>#N/A</v>
      </c>
      <c r="Q48" s="207"/>
      <c r="R48" s="216" t="e">
        <f t="shared" si="2"/>
        <v>#N/A</v>
      </c>
    </row>
    <row r="49" spans="1:18" x14ac:dyDescent="0.3">
      <c r="A49" s="202">
        <v>48</v>
      </c>
      <c r="B49" s="201">
        <f>'NOV 1'!B49</f>
        <v>0</v>
      </c>
      <c r="C49" s="201">
        <f>'NOV 1'!C49</f>
        <v>0</v>
      </c>
      <c r="D49" s="204" t="e">
        <f>VLOOKUP(C49,'NOV 1'!$C$2:$D$55,2,FALSE)</f>
        <v>#N/A</v>
      </c>
      <c r="E49" s="204" t="e">
        <f>VLOOKUP(C49,'NOV 2'!$C$2:$D$55,2,FALSE)</f>
        <v>#N/A</v>
      </c>
      <c r="F49" s="204" t="e">
        <f>VLOOKUP(C49,'NOV 3'!$C$2:$D$55,2,FALSE)</f>
        <v>#N/A</v>
      </c>
      <c r="G49" s="207"/>
      <c r="H49" s="216" t="e">
        <f t="shared" si="0"/>
        <v>#N/A</v>
      </c>
      <c r="I49" s="309" t="e">
        <f>VLOOKUP(C49,'NOV 1'!$C$2:$K$55,9,FALSE)</f>
        <v>#N/A</v>
      </c>
      <c r="J49" s="205" t="e">
        <f>VLOOKUP(C49,'NOV 2'!$C$2:$K$55,9,FALSE)</f>
        <v>#N/A</v>
      </c>
      <c r="K49" s="205" t="e">
        <f>VLOOKUP(C49,'NOV 3'!$C$2:$K$55,9,FALSE)</f>
        <v>#N/A</v>
      </c>
      <c r="L49" s="208"/>
      <c r="M49" s="217" t="e">
        <f t="shared" si="1"/>
        <v>#N/A</v>
      </c>
      <c r="N49" s="204" t="e">
        <f>VLOOKUP(C49,'NOV 1'!$C$2:$L$55,10,FALSE)</f>
        <v>#N/A</v>
      </c>
      <c r="O49" s="204" t="e">
        <f>VLOOKUP(C49,'NOV 2'!$C$2:$L$55,10,FALSE)</f>
        <v>#N/A</v>
      </c>
      <c r="P49" s="204" t="e">
        <f>VLOOKUP(C49,'NOV 3'!$C$2:$L$55,10,FALSE)</f>
        <v>#N/A</v>
      </c>
      <c r="Q49" s="207"/>
      <c r="R49" s="216" t="e">
        <f t="shared" si="2"/>
        <v>#N/A</v>
      </c>
    </row>
    <row r="50" spans="1:18" x14ac:dyDescent="0.3">
      <c r="A50" s="202">
        <v>49</v>
      </c>
      <c r="B50" s="201">
        <f>'NOV 1'!B50</f>
        <v>0</v>
      </c>
      <c r="C50" s="201">
        <f>'NOV 1'!C50</f>
        <v>0</v>
      </c>
      <c r="D50" s="204" t="e">
        <f>VLOOKUP(C50,'NOV 1'!$C$2:$D$55,2,FALSE)</f>
        <v>#N/A</v>
      </c>
      <c r="E50" s="204" t="e">
        <f>VLOOKUP(C50,'NOV 2'!$C$2:$D$55,2,FALSE)</f>
        <v>#N/A</v>
      </c>
      <c r="F50" s="204" t="e">
        <f>VLOOKUP(C50,'NOV 3'!$C$2:$D$55,2,FALSE)</f>
        <v>#N/A</v>
      </c>
      <c r="G50" s="207"/>
      <c r="H50" s="216" t="e">
        <f t="shared" si="0"/>
        <v>#N/A</v>
      </c>
      <c r="I50" s="309" t="e">
        <f>VLOOKUP(C50,'NOV 1'!$C$2:$K$55,9,FALSE)</f>
        <v>#N/A</v>
      </c>
      <c r="J50" s="205" t="e">
        <f>VLOOKUP(C50,'NOV 2'!$C$2:$K$55,9,FALSE)</f>
        <v>#N/A</v>
      </c>
      <c r="K50" s="205" t="e">
        <f>VLOOKUP(C50,'NOV 3'!$C$2:$K$55,9,FALSE)</f>
        <v>#N/A</v>
      </c>
      <c r="L50" s="208"/>
      <c r="M50" s="217" t="e">
        <f t="shared" si="1"/>
        <v>#N/A</v>
      </c>
      <c r="N50" s="204" t="e">
        <f>VLOOKUP(C50,'NOV 1'!$C$2:$L$55,10,FALSE)</f>
        <v>#N/A</v>
      </c>
      <c r="O50" s="204" t="e">
        <f>VLOOKUP(C50,'NOV 2'!$C$2:$L$55,10,FALSE)</f>
        <v>#N/A</v>
      </c>
      <c r="P50" s="204" t="e">
        <f>VLOOKUP(C50,'NOV 3'!$C$2:$L$55,10,FALSE)</f>
        <v>#N/A</v>
      </c>
      <c r="Q50" s="207"/>
      <c r="R50" s="216" t="e">
        <f t="shared" si="2"/>
        <v>#N/A</v>
      </c>
    </row>
    <row r="51" spans="1:18" x14ac:dyDescent="0.3">
      <c r="A51" s="202">
        <v>50</v>
      </c>
      <c r="B51" s="201">
        <f>'NOV 1'!B51</f>
        <v>0</v>
      </c>
      <c r="C51" s="201">
        <f>'NOV 1'!C51</f>
        <v>0</v>
      </c>
      <c r="D51" s="204" t="e">
        <f>VLOOKUP(C51,'NOV 1'!$C$2:$D$55,2,FALSE)</f>
        <v>#N/A</v>
      </c>
      <c r="E51" s="204" t="e">
        <f>VLOOKUP(C51,'NOV 2'!$C$2:$D$55,2,FALSE)</f>
        <v>#N/A</v>
      </c>
      <c r="F51" s="204" t="e">
        <f>VLOOKUP(C51,'NOV 3'!$C$2:$D$55,2,FALSE)</f>
        <v>#N/A</v>
      </c>
      <c r="G51" s="207"/>
      <c r="H51" s="216" t="e">
        <f t="shared" si="0"/>
        <v>#N/A</v>
      </c>
      <c r="I51" s="309" t="e">
        <f>VLOOKUP(C51,'NOV 1'!$C$2:$K$55,9,FALSE)</f>
        <v>#N/A</v>
      </c>
      <c r="J51" s="205" t="e">
        <f>VLOOKUP(C51,'NOV 2'!$C$2:$K$55,9,FALSE)</f>
        <v>#N/A</v>
      </c>
      <c r="K51" s="205" t="e">
        <f>VLOOKUP(C51,'NOV 3'!$C$2:$K$55,9,FALSE)</f>
        <v>#N/A</v>
      </c>
      <c r="L51" s="208"/>
      <c r="M51" s="217" t="e">
        <f t="shared" si="1"/>
        <v>#N/A</v>
      </c>
      <c r="N51" s="204" t="e">
        <f>VLOOKUP(C51,'NOV 1'!$C$2:$L$55,10,FALSE)</f>
        <v>#N/A</v>
      </c>
      <c r="O51" s="204" t="e">
        <f>VLOOKUP(C51,'NOV 2'!$C$2:$L$55,10,FALSE)</f>
        <v>#N/A</v>
      </c>
      <c r="P51" s="204" t="e">
        <f>VLOOKUP(C51,'NOV 3'!$C$2:$L$55,10,FALSE)</f>
        <v>#N/A</v>
      </c>
      <c r="Q51" s="207"/>
      <c r="R51" s="216" t="e">
        <f t="shared" si="2"/>
        <v>#N/A</v>
      </c>
    </row>
    <row r="52" spans="1:18" x14ac:dyDescent="0.3">
      <c r="A52" s="202">
        <v>51</v>
      </c>
      <c r="B52" s="201">
        <f>'NOV 1'!B52</f>
        <v>0</v>
      </c>
      <c r="C52" s="201">
        <f>'NOV 1'!C52</f>
        <v>0</v>
      </c>
      <c r="D52" s="204" t="e">
        <f>VLOOKUP(C52,'NOV 1'!$C$2:$D$55,2,FALSE)</f>
        <v>#N/A</v>
      </c>
      <c r="E52" s="204" t="e">
        <f>VLOOKUP(C52,'NOV 2'!$C$2:$D$55,2,FALSE)</f>
        <v>#N/A</v>
      </c>
      <c r="F52" s="204" t="e">
        <f>VLOOKUP(C52,'NOV 3'!$C$2:$D$55,2,FALSE)</f>
        <v>#N/A</v>
      </c>
      <c r="G52" s="207"/>
      <c r="H52" s="216" t="e">
        <f t="shared" si="0"/>
        <v>#N/A</v>
      </c>
      <c r="I52" s="309" t="e">
        <f>VLOOKUP(C52,'NOV 1'!$C$2:$K$55,9,FALSE)</f>
        <v>#N/A</v>
      </c>
      <c r="J52" s="205" t="e">
        <f>VLOOKUP(C52,'NOV 2'!$C$2:$K$55,9,FALSE)</f>
        <v>#N/A</v>
      </c>
      <c r="K52" s="205" t="e">
        <f>VLOOKUP(C52,'NOV 3'!$C$2:$K$55,9,FALSE)</f>
        <v>#N/A</v>
      </c>
      <c r="L52" s="208"/>
      <c r="M52" s="217" t="e">
        <f t="shared" si="1"/>
        <v>#N/A</v>
      </c>
      <c r="N52" s="204" t="e">
        <f>VLOOKUP(C52,'NOV 1'!$C$2:$L$55,10,FALSE)</f>
        <v>#N/A</v>
      </c>
      <c r="O52" s="204" t="e">
        <f>VLOOKUP(C52,'NOV 2'!$C$2:$L$55,10,FALSE)</f>
        <v>#N/A</v>
      </c>
      <c r="P52" s="204" t="e">
        <f>VLOOKUP(C52,'NOV 3'!$C$2:$L$55,10,FALSE)</f>
        <v>#N/A</v>
      </c>
      <c r="Q52" s="207"/>
      <c r="R52" s="216" t="e">
        <f t="shared" si="2"/>
        <v>#N/A</v>
      </c>
    </row>
    <row r="53" spans="1:18" x14ac:dyDescent="0.3">
      <c r="A53" s="202">
        <v>52</v>
      </c>
      <c r="B53" s="201">
        <f>'NOV 1'!B53</f>
        <v>0</v>
      </c>
      <c r="C53" s="201">
        <f>'NOV 1'!C53</f>
        <v>0</v>
      </c>
      <c r="D53" s="204" t="e">
        <f>VLOOKUP(C53,'NOV 1'!$C$2:$D$55,2,FALSE)</f>
        <v>#N/A</v>
      </c>
      <c r="E53" s="204" t="e">
        <f>VLOOKUP(C53,'NOV 2'!$C$2:$D$55,2,FALSE)</f>
        <v>#N/A</v>
      </c>
      <c r="F53" s="204" t="e">
        <f>VLOOKUP(C53,'NOV 3'!$C$2:$D$55,2,FALSE)</f>
        <v>#N/A</v>
      </c>
      <c r="G53" s="207"/>
      <c r="H53" s="216" t="e">
        <f t="shared" si="0"/>
        <v>#N/A</v>
      </c>
      <c r="I53" s="309" t="e">
        <f>VLOOKUP(C53,'NOV 1'!$C$2:$K$55,9,FALSE)</f>
        <v>#N/A</v>
      </c>
      <c r="J53" s="205" t="e">
        <f>VLOOKUP(C53,'NOV 2'!$C$2:$K$55,9,FALSE)</f>
        <v>#N/A</v>
      </c>
      <c r="K53" s="205" t="e">
        <f>VLOOKUP(C53,'NOV 3'!$C$2:$K$55,9,FALSE)</f>
        <v>#N/A</v>
      </c>
      <c r="L53" s="208"/>
      <c r="M53" s="217" t="e">
        <f t="shared" si="1"/>
        <v>#N/A</v>
      </c>
      <c r="N53" s="204" t="e">
        <f>VLOOKUP(C53,'NOV 1'!$C$2:$L$55,10,FALSE)</f>
        <v>#N/A</v>
      </c>
      <c r="O53" s="204" t="e">
        <f>VLOOKUP(C53,'NOV 2'!$C$2:$L$55,10,FALSE)</f>
        <v>#N/A</v>
      </c>
      <c r="P53" s="204" t="e">
        <f>VLOOKUP(C53,'NOV 3'!$C$2:$L$55,10,FALSE)</f>
        <v>#N/A</v>
      </c>
      <c r="Q53" s="207"/>
      <c r="R53" s="216" t="e">
        <f t="shared" si="2"/>
        <v>#N/A</v>
      </c>
    </row>
    <row r="54" spans="1:18" x14ac:dyDescent="0.3">
      <c r="A54" s="202">
        <v>53</v>
      </c>
      <c r="B54" s="201">
        <f>'NOV 1'!B54</f>
        <v>0</v>
      </c>
      <c r="C54" s="201">
        <f>'NOV 1'!C54</f>
        <v>0</v>
      </c>
      <c r="D54" s="204" t="e">
        <f>VLOOKUP(C54,'NOV 1'!$C$2:$D$55,2,FALSE)</f>
        <v>#N/A</v>
      </c>
      <c r="E54" s="204" t="e">
        <f>VLOOKUP(C54,'NOV 2'!$C$2:$D$55,2,FALSE)</f>
        <v>#N/A</v>
      </c>
      <c r="F54" s="204" t="e">
        <f>VLOOKUP(C54,'NOV 3'!$C$2:$D$55,2,FALSE)</f>
        <v>#N/A</v>
      </c>
      <c r="G54" s="207"/>
      <c r="H54" s="216" t="e">
        <f t="shared" si="0"/>
        <v>#N/A</v>
      </c>
      <c r="I54" s="309" t="e">
        <f>VLOOKUP(C54,'NOV 1'!$C$2:$K$55,9,FALSE)</f>
        <v>#N/A</v>
      </c>
      <c r="J54" s="205" t="e">
        <f>VLOOKUP(C54,'NOV 2'!$C$2:$K$55,9,FALSE)</f>
        <v>#N/A</v>
      </c>
      <c r="K54" s="205" t="e">
        <f>VLOOKUP(C54,'NOV 3'!$C$2:$K$55,9,FALSE)</f>
        <v>#N/A</v>
      </c>
      <c r="L54" s="208"/>
      <c r="M54" s="217" t="e">
        <f t="shared" si="1"/>
        <v>#N/A</v>
      </c>
      <c r="N54" s="204" t="e">
        <f>VLOOKUP(C54,'NOV 1'!$C$2:$L$55,10,FALSE)</f>
        <v>#N/A</v>
      </c>
      <c r="O54" s="204" t="e">
        <f>VLOOKUP(C54,'NOV 2'!$C$2:$L$55,10,FALSE)</f>
        <v>#N/A</v>
      </c>
      <c r="P54" s="204" t="e">
        <f>VLOOKUP(C54,'NOV 3'!$C$2:$L$55,10,FALSE)</f>
        <v>#N/A</v>
      </c>
      <c r="Q54" s="207"/>
      <c r="R54" s="216" t="e">
        <f t="shared" si="2"/>
        <v>#N/A</v>
      </c>
    </row>
    <row r="55" spans="1:18" ht="15" thickBot="1" x14ac:dyDescent="0.35">
      <c r="A55" s="219">
        <v>54</v>
      </c>
      <c r="B55" s="339">
        <f>'NOV 1'!B55</f>
        <v>0</v>
      </c>
      <c r="C55" s="339">
        <f>'NOV 1'!C55</f>
        <v>0</v>
      </c>
      <c r="D55" s="340" t="e">
        <f>VLOOKUP(C55,'NOV 1'!$C$2:$D$55,2,FALSE)</f>
        <v>#N/A</v>
      </c>
      <c r="E55" s="340" t="e">
        <f>VLOOKUP(C55,'NOV 2'!$C$2:$D$55,2,FALSE)</f>
        <v>#N/A</v>
      </c>
      <c r="F55" s="340" t="e">
        <f>VLOOKUP(C55,'NOV 3'!$C$2:$D$55,2,FALSE)</f>
        <v>#N/A</v>
      </c>
      <c r="G55" s="209"/>
      <c r="H55" s="317" t="e">
        <f t="shared" si="0"/>
        <v>#N/A</v>
      </c>
      <c r="I55" s="316" t="e">
        <f>VLOOKUP(C55,'NOV 1'!$C$2:$K$55,9,FALSE)</f>
        <v>#N/A</v>
      </c>
      <c r="J55" s="341" t="e">
        <f>VLOOKUP(C55,'NOV 2'!$C$2:$K$55,9,FALSE)</f>
        <v>#N/A</v>
      </c>
      <c r="K55" s="341" t="e">
        <f>VLOOKUP(C55,'NOV 3'!$C$2:$K$55,9,FALSE)</f>
        <v>#N/A</v>
      </c>
      <c r="L55" s="210"/>
      <c r="M55" s="315" t="e">
        <f t="shared" si="1"/>
        <v>#N/A</v>
      </c>
      <c r="N55" s="340" t="e">
        <f>VLOOKUP(C55,'NOV 1'!$C$2:$L$55,10,FALSE)</f>
        <v>#N/A</v>
      </c>
      <c r="O55" s="340" t="e">
        <f>VLOOKUP(C55,'NOV 2'!$C$2:$L$55,10,FALSE)</f>
        <v>#N/A</v>
      </c>
      <c r="P55" s="340" t="e">
        <f>VLOOKUP(C55,'NOV 3'!$C$2:$L$55,10,FALSE)</f>
        <v>#N/A</v>
      </c>
      <c r="Q55" s="209"/>
      <c r="R55" s="317" t="e">
        <f t="shared" si="2"/>
        <v>#N/A</v>
      </c>
    </row>
  </sheetData>
  <sheetProtection algorithmName="SHA-512" hashValue="ZjFu+SozYnDaT79cIVFP7XqbI/0Nir/12EPN7cftOm32D/9FLzcPCnTJEbQxrPNVep60fRakY2pYiEi28whpbQ==" saltValue="ayF7Tajeq98sGyV8PWEqcg==" spinCount="100000" sheet="1" objects="1" scenarios="1"/>
  <sortState xmlns:xlrd2="http://schemas.microsoft.com/office/spreadsheetml/2017/richdata2" ref="B2:R25">
    <sortCondition descending="1" ref="M2:M25"/>
    <sortCondition ref="R2:R25"/>
    <sortCondition ref="H2:H25"/>
  </sortState>
  <printOptions gridLines="1"/>
  <pageMargins left="0.7" right="0.7" top="0.75" bottom="0.75" header="0.3" footer="0.3"/>
  <pageSetup scale="79" orientation="landscape" horizontalDpi="4294967293" r:id="rId1"/>
  <headerFooter>
    <oddHeader>&amp;C&amp;K002060 Novice Average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L55"/>
  <sheetViews>
    <sheetView zoomScaleNormal="100" workbookViewId="0">
      <pane ySplit="1" topLeftCell="A2" activePane="bottomLeft" state="frozen"/>
      <selection pane="bottomLeft" activeCell="C29" sqref="C29"/>
    </sheetView>
  </sheetViews>
  <sheetFormatPr defaultRowHeight="13.8" x14ac:dyDescent="0.25"/>
  <cols>
    <col min="1" max="1" width="3.19921875" customWidth="1"/>
    <col min="2" max="2" width="18.09765625" customWidth="1"/>
    <col min="3" max="3" width="10.09765625" customWidth="1"/>
    <col min="4" max="4" width="9" style="104"/>
    <col min="5" max="5" width="9" style="37"/>
    <col min="6" max="6" width="9.69921875" style="37" customWidth="1"/>
    <col min="7" max="7" width="10.19921875" style="37" customWidth="1"/>
    <col min="8" max="8" width="10.3984375" style="37" customWidth="1"/>
    <col min="9" max="11" width="9.5" style="37" customWidth="1"/>
    <col min="12" max="12" width="10.5" style="110" customWidth="1"/>
  </cols>
  <sheetData>
    <row r="1" spans="1:12" s="5" customFormat="1" ht="14.4" x14ac:dyDescent="0.3">
      <c r="A1" s="192"/>
      <c r="B1" s="192" t="s">
        <v>0</v>
      </c>
      <c r="C1" s="194" t="s">
        <v>1</v>
      </c>
      <c r="D1" s="240" t="s">
        <v>2</v>
      </c>
      <c r="E1" s="344" t="s">
        <v>3</v>
      </c>
      <c r="F1" s="194" t="s">
        <v>4</v>
      </c>
      <c r="G1" s="194" t="s">
        <v>5</v>
      </c>
      <c r="H1" s="194" t="s">
        <v>6</v>
      </c>
      <c r="I1" s="194" t="s">
        <v>7</v>
      </c>
      <c r="J1" s="194" t="s">
        <v>28</v>
      </c>
      <c r="K1" s="305" t="s">
        <v>8</v>
      </c>
      <c r="L1" s="240" t="s">
        <v>9</v>
      </c>
    </row>
    <row r="2" spans="1:12" ht="14.4" x14ac:dyDescent="0.3">
      <c r="A2" s="192">
        <v>1</v>
      </c>
      <c r="B2" s="241"/>
      <c r="C2" s="241"/>
      <c r="D2" s="242"/>
      <c r="E2" s="345"/>
      <c r="F2" s="345"/>
      <c r="G2" s="345"/>
      <c r="H2" s="345"/>
      <c r="I2" s="345"/>
      <c r="J2" s="345"/>
      <c r="K2" s="342">
        <f>SUM(E2:J2)</f>
        <v>0</v>
      </c>
      <c r="L2" s="242"/>
    </row>
    <row r="3" spans="1:12" ht="14.4" x14ac:dyDescent="0.3">
      <c r="A3" s="192">
        <v>2</v>
      </c>
      <c r="B3" s="241"/>
      <c r="C3" s="241"/>
      <c r="D3" s="242"/>
      <c r="E3" s="345"/>
      <c r="F3" s="345"/>
      <c r="G3" s="345"/>
      <c r="H3" s="345"/>
      <c r="I3" s="345"/>
      <c r="J3" s="345"/>
      <c r="K3" s="342">
        <f t="shared" ref="K3:K54" si="0">SUM(E3:J3)</f>
        <v>0</v>
      </c>
      <c r="L3" s="242"/>
    </row>
    <row r="4" spans="1:12" ht="14.4" x14ac:dyDescent="0.3">
      <c r="A4" s="192">
        <v>3</v>
      </c>
      <c r="B4" s="241"/>
      <c r="C4" s="241"/>
      <c r="D4" s="242"/>
      <c r="E4" s="345"/>
      <c r="F4" s="345"/>
      <c r="G4" s="345"/>
      <c r="H4" s="345"/>
      <c r="I4" s="345"/>
      <c r="J4" s="345"/>
      <c r="K4" s="342">
        <f t="shared" si="0"/>
        <v>0</v>
      </c>
      <c r="L4" s="242"/>
    </row>
    <row r="5" spans="1:12" ht="14.4" x14ac:dyDescent="0.3">
      <c r="A5" s="192">
        <v>4</v>
      </c>
      <c r="B5" s="241"/>
      <c r="C5" s="241"/>
      <c r="D5" s="242"/>
      <c r="E5" s="345"/>
      <c r="F5" s="345"/>
      <c r="G5" s="345"/>
      <c r="H5" s="345"/>
      <c r="I5" s="345"/>
      <c r="J5" s="345"/>
      <c r="K5" s="342">
        <f t="shared" si="0"/>
        <v>0</v>
      </c>
      <c r="L5" s="242"/>
    </row>
    <row r="6" spans="1:12" ht="14.4" x14ac:dyDescent="0.3">
      <c r="A6" s="192">
        <v>5</v>
      </c>
      <c r="B6" s="241"/>
      <c r="C6" s="241"/>
      <c r="D6" s="242"/>
      <c r="E6" s="345"/>
      <c r="F6" s="345"/>
      <c r="G6" s="345"/>
      <c r="H6" s="345"/>
      <c r="I6" s="345"/>
      <c r="J6" s="345"/>
      <c r="K6" s="342">
        <f t="shared" si="0"/>
        <v>0</v>
      </c>
      <c r="L6" s="242"/>
    </row>
    <row r="7" spans="1:12" ht="14.4" x14ac:dyDescent="0.3">
      <c r="A7" s="192">
        <v>6</v>
      </c>
      <c r="B7" s="241"/>
      <c r="C7" s="241"/>
      <c r="D7" s="242"/>
      <c r="E7" s="345"/>
      <c r="F7" s="345"/>
      <c r="G7" s="345"/>
      <c r="H7" s="345"/>
      <c r="I7" s="345"/>
      <c r="J7" s="345"/>
      <c r="K7" s="342">
        <f t="shared" si="0"/>
        <v>0</v>
      </c>
      <c r="L7" s="242"/>
    </row>
    <row r="8" spans="1:12" ht="14.4" x14ac:dyDescent="0.3">
      <c r="A8" s="192">
        <v>7</v>
      </c>
      <c r="B8" s="241"/>
      <c r="C8" s="241"/>
      <c r="D8" s="242"/>
      <c r="E8" s="345"/>
      <c r="F8" s="345"/>
      <c r="G8" s="345"/>
      <c r="H8" s="345"/>
      <c r="I8" s="345"/>
      <c r="J8" s="345"/>
      <c r="K8" s="342">
        <f t="shared" si="0"/>
        <v>0</v>
      </c>
      <c r="L8" s="242"/>
    </row>
    <row r="9" spans="1:12" ht="14.4" x14ac:dyDescent="0.3">
      <c r="A9" s="192">
        <v>8</v>
      </c>
      <c r="B9" s="241"/>
      <c r="C9" s="241"/>
      <c r="D9" s="242"/>
      <c r="E9" s="345"/>
      <c r="F9" s="345"/>
      <c r="G9" s="345"/>
      <c r="H9" s="345"/>
      <c r="I9" s="345"/>
      <c r="J9" s="345"/>
      <c r="K9" s="342">
        <f t="shared" si="0"/>
        <v>0</v>
      </c>
      <c r="L9" s="242"/>
    </row>
    <row r="10" spans="1:12" ht="14.4" x14ac:dyDescent="0.3">
      <c r="A10" s="192">
        <v>9</v>
      </c>
      <c r="B10" s="241"/>
      <c r="C10" s="241"/>
      <c r="D10" s="242"/>
      <c r="E10" s="345"/>
      <c r="F10" s="345"/>
      <c r="G10" s="345"/>
      <c r="H10" s="345"/>
      <c r="I10" s="345"/>
      <c r="J10" s="345"/>
      <c r="K10" s="342">
        <f t="shared" si="0"/>
        <v>0</v>
      </c>
      <c r="L10" s="242"/>
    </row>
    <row r="11" spans="1:12" ht="14.4" x14ac:dyDescent="0.3">
      <c r="A11" s="192">
        <v>10</v>
      </c>
      <c r="B11" s="241"/>
      <c r="C11" s="241"/>
      <c r="D11" s="242"/>
      <c r="E11" s="345"/>
      <c r="F11" s="345"/>
      <c r="G11" s="345"/>
      <c r="H11" s="345"/>
      <c r="I11" s="345"/>
      <c r="J11" s="345"/>
      <c r="K11" s="342">
        <f t="shared" si="0"/>
        <v>0</v>
      </c>
      <c r="L11" s="242"/>
    </row>
    <row r="12" spans="1:12" ht="14.4" x14ac:dyDescent="0.3">
      <c r="A12" s="192">
        <v>11</v>
      </c>
      <c r="B12" s="241"/>
      <c r="C12" s="241"/>
      <c r="D12" s="242"/>
      <c r="E12" s="345"/>
      <c r="F12" s="345"/>
      <c r="G12" s="345"/>
      <c r="H12" s="345"/>
      <c r="I12" s="345"/>
      <c r="J12" s="345"/>
      <c r="K12" s="342">
        <f t="shared" si="0"/>
        <v>0</v>
      </c>
      <c r="L12" s="242"/>
    </row>
    <row r="13" spans="1:12" ht="14.4" x14ac:dyDescent="0.3">
      <c r="A13" s="192">
        <v>12</v>
      </c>
      <c r="B13" s="241"/>
      <c r="C13" s="241"/>
      <c r="D13" s="242"/>
      <c r="E13" s="345"/>
      <c r="F13" s="345"/>
      <c r="G13" s="345"/>
      <c r="H13" s="345"/>
      <c r="I13" s="345"/>
      <c r="J13" s="345"/>
      <c r="K13" s="342">
        <f t="shared" si="0"/>
        <v>0</v>
      </c>
      <c r="L13" s="242"/>
    </row>
    <row r="14" spans="1:12" ht="14.4" x14ac:dyDescent="0.3">
      <c r="A14" s="192">
        <v>13</v>
      </c>
      <c r="B14" s="241"/>
      <c r="C14" s="241"/>
      <c r="D14" s="242"/>
      <c r="E14" s="345"/>
      <c r="F14" s="345"/>
      <c r="G14" s="345"/>
      <c r="H14" s="345"/>
      <c r="I14" s="345"/>
      <c r="J14" s="345"/>
      <c r="K14" s="342">
        <f t="shared" si="0"/>
        <v>0</v>
      </c>
      <c r="L14" s="242"/>
    </row>
    <row r="15" spans="1:12" ht="14.4" x14ac:dyDescent="0.3">
      <c r="A15" s="192">
        <v>14</v>
      </c>
      <c r="B15" s="241"/>
      <c r="C15" s="241"/>
      <c r="D15" s="242"/>
      <c r="E15" s="345"/>
      <c r="F15" s="345"/>
      <c r="G15" s="345"/>
      <c r="H15" s="345"/>
      <c r="I15" s="345"/>
      <c r="J15" s="345"/>
      <c r="K15" s="342">
        <f t="shared" si="0"/>
        <v>0</v>
      </c>
      <c r="L15" s="242"/>
    </row>
    <row r="16" spans="1:12" ht="14.4" x14ac:dyDescent="0.3">
      <c r="A16" s="192">
        <v>15</v>
      </c>
      <c r="B16" s="241"/>
      <c r="C16" s="241"/>
      <c r="D16" s="242"/>
      <c r="E16" s="345"/>
      <c r="F16" s="345"/>
      <c r="G16" s="345"/>
      <c r="H16" s="345"/>
      <c r="I16" s="345"/>
      <c r="J16" s="345"/>
      <c r="K16" s="342">
        <f t="shared" si="0"/>
        <v>0</v>
      </c>
      <c r="L16" s="242"/>
    </row>
    <row r="17" spans="1:12" ht="14.4" x14ac:dyDescent="0.3">
      <c r="A17" s="192">
        <v>16</v>
      </c>
      <c r="B17" s="241"/>
      <c r="C17" s="241"/>
      <c r="D17" s="242"/>
      <c r="E17" s="345"/>
      <c r="F17" s="345"/>
      <c r="G17" s="345"/>
      <c r="H17" s="345"/>
      <c r="I17" s="345"/>
      <c r="J17" s="345"/>
      <c r="K17" s="342">
        <f t="shared" si="0"/>
        <v>0</v>
      </c>
      <c r="L17" s="242"/>
    </row>
    <row r="18" spans="1:12" ht="14.4" x14ac:dyDescent="0.3">
      <c r="A18" s="192">
        <v>17</v>
      </c>
      <c r="B18" s="241"/>
      <c r="C18" s="241"/>
      <c r="D18" s="242"/>
      <c r="E18" s="345"/>
      <c r="F18" s="345"/>
      <c r="G18" s="345"/>
      <c r="H18" s="345"/>
      <c r="I18" s="345"/>
      <c r="J18" s="345"/>
      <c r="K18" s="342">
        <f t="shared" si="0"/>
        <v>0</v>
      </c>
      <c r="L18" s="242"/>
    </row>
    <row r="19" spans="1:12" ht="14.4" x14ac:dyDescent="0.3">
      <c r="A19" s="192">
        <v>18</v>
      </c>
      <c r="B19" s="241"/>
      <c r="C19" s="241"/>
      <c r="D19" s="242"/>
      <c r="E19" s="345"/>
      <c r="F19" s="345"/>
      <c r="G19" s="345"/>
      <c r="H19" s="345"/>
      <c r="I19" s="345"/>
      <c r="J19" s="345"/>
      <c r="K19" s="342">
        <f t="shared" si="0"/>
        <v>0</v>
      </c>
      <c r="L19" s="242"/>
    </row>
    <row r="20" spans="1:12" ht="14.4" x14ac:dyDescent="0.3">
      <c r="A20" s="192">
        <v>19</v>
      </c>
      <c r="B20" s="241"/>
      <c r="C20" s="241"/>
      <c r="D20" s="242"/>
      <c r="E20" s="345"/>
      <c r="F20" s="345"/>
      <c r="G20" s="345"/>
      <c r="H20" s="345"/>
      <c r="I20" s="345"/>
      <c r="J20" s="345"/>
      <c r="K20" s="342">
        <f t="shared" si="0"/>
        <v>0</v>
      </c>
      <c r="L20" s="242"/>
    </row>
    <row r="21" spans="1:12" ht="14.4" x14ac:dyDescent="0.3">
      <c r="A21" s="192">
        <v>20</v>
      </c>
      <c r="B21" s="241"/>
      <c r="C21" s="241"/>
      <c r="D21" s="242"/>
      <c r="E21" s="345"/>
      <c r="F21" s="345"/>
      <c r="G21" s="345"/>
      <c r="H21" s="345"/>
      <c r="I21" s="345"/>
      <c r="J21" s="345"/>
      <c r="K21" s="342">
        <f t="shared" si="0"/>
        <v>0</v>
      </c>
      <c r="L21" s="242"/>
    </row>
    <row r="22" spans="1:12" ht="14.4" x14ac:dyDescent="0.3">
      <c r="A22" s="192">
        <v>21</v>
      </c>
      <c r="B22" s="241"/>
      <c r="C22" s="241"/>
      <c r="D22" s="242"/>
      <c r="E22" s="345"/>
      <c r="F22" s="345"/>
      <c r="G22" s="345"/>
      <c r="H22" s="345"/>
      <c r="I22" s="345"/>
      <c r="J22" s="345"/>
      <c r="K22" s="342">
        <f t="shared" si="0"/>
        <v>0</v>
      </c>
      <c r="L22" s="242"/>
    </row>
    <row r="23" spans="1:12" ht="14.4" x14ac:dyDescent="0.3">
      <c r="A23" s="192">
        <v>22</v>
      </c>
      <c r="B23" s="241"/>
      <c r="C23" s="241"/>
      <c r="D23" s="242"/>
      <c r="E23" s="345"/>
      <c r="F23" s="345"/>
      <c r="G23" s="345"/>
      <c r="H23" s="345"/>
      <c r="I23" s="345"/>
      <c r="J23" s="345"/>
      <c r="K23" s="342">
        <f t="shared" si="0"/>
        <v>0</v>
      </c>
      <c r="L23" s="242"/>
    </row>
    <row r="24" spans="1:12" ht="14.4" x14ac:dyDescent="0.3">
      <c r="A24" s="192">
        <v>23</v>
      </c>
      <c r="B24" s="241"/>
      <c r="C24" s="241"/>
      <c r="D24" s="242"/>
      <c r="E24" s="345"/>
      <c r="F24" s="345"/>
      <c r="G24" s="345"/>
      <c r="H24" s="345"/>
      <c r="I24" s="345"/>
      <c r="J24" s="345"/>
      <c r="K24" s="342">
        <f t="shared" si="0"/>
        <v>0</v>
      </c>
      <c r="L24" s="242"/>
    </row>
    <row r="25" spans="1:12" ht="14.4" x14ac:dyDescent="0.3">
      <c r="A25" s="192">
        <v>24</v>
      </c>
      <c r="B25" s="241"/>
      <c r="C25" s="241"/>
      <c r="D25" s="242"/>
      <c r="E25" s="345"/>
      <c r="F25" s="345"/>
      <c r="G25" s="345"/>
      <c r="H25" s="345"/>
      <c r="I25" s="345"/>
      <c r="J25" s="345"/>
      <c r="K25" s="342">
        <f t="shared" si="0"/>
        <v>0</v>
      </c>
      <c r="L25" s="242"/>
    </row>
    <row r="26" spans="1:12" ht="14.4" x14ac:dyDescent="0.3">
      <c r="A26" s="192">
        <v>25</v>
      </c>
      <c r="B26" s="241"/>
      <c r="C26" s="241"/>
      <c r="D26" s="242"/>
      <c r="E26" s="345"/>
      <c r="F26" s="345"/>
      <c r="G26" s="345"/>
      <c r="H26" s="345"/>
      <c r="I26" s="345"/>
      <c r="J26" s="345"/>
      <c r="K26" s="342">
        <f t="shared" si="0"/>
        <v>0</v>
      </c>
      <c r="L26" s="242"/>
    </row>
    <row r="27" spans="1:12" ht="14.4" x14ac:dyDescent="0.3">
      <c r="A27" s="192">
        <v>26</v>
      </c>
      <c r="B27" s="241"/>
      <c r="C27" s="241"/>
      <c r="D27" s="242"/>
      <c r="E27" s="345"/>
      <c r="F27" s="345"/>
      <c r="G27" s="345"/>
      <c r="H27" s="345"/>
      <c r="I27" s="345"/>
      <c r="J27" s="345"/>
      <c r="K27" s="342">
        <f t="shared" si="0"/>
        <v>0</v>
      </c>
      <c r="L27" s="242"/>
    </row>
    <row r="28" spans="1:12" ht="14.4" x14ac:dyDescent="0.3">
      <c r="A28" s="192">
        <v>27</v>
      </c>
      <c r="B28" s="241"/>
      <c r="C28" s="241"/>
      <c r="D28" s="242"/>
      <c r="E28" s="345"/>
      <c r="F28" s="345"/>
      <c r="G28" s="345"/>
      <c r="H28" s="345"/>
      <c r="I28" s="345"/>
      <c r="J28" s="345"/>
      <c r="K28" s="342">
        <f t="shared" si="0"/>
        <v>0</v>
      </c>
      <c r="L28" s="242"/>
    </row>
    <row r="29" spans="1:12" ht="14.4" x14ac:dyDescent="0.3">
      <c r="A29" s="192">
        <v>28</v>
      </c>
      <c r="B29" s="241"/>
      <c r="C29" s="241"/>
      <c r="D29" s="242"/>
      <c r="E29" s="345"/>
      <c r="F29" s="345"/>
      <c r="G29" s="345"/>
      <c r="H29" s="345"/>
      <c r="I29" s="345"/>
      <c r="J29" s="345"/>
      <c r="K29" s="342">
        <f t="shared" si="0"/>
        <v>0</v>
      </c>
      <c r="L29" s="242"/>
    </row>
    <row r="30" spans="1:12" ht="14.4" x14ac:dyDescent="0.3">
      <c r="A30" s="192">
        <v>29</v>
      </c>
      <c r="B30" s="241"/>
      <c r="C30" s="241"/>
      <c r="D30" s="242"/>
      <c r="E30" s="345"/>
      <c r="F30" s="345"/>
      <c r="G30" s="345"/>
      <c r="H30" s="345"/>
      <c r="I30" s="345"/>
      <c r="J30" s="345"/>
      <c r="K30" s="342">
        <f t="shared" si="0"/>
        <v>0</v>
      </c>
      <c r="L30" s="242"/>
    </row>
    <row r="31" spans="1:12" ht="14.4" x14ac:dyDescent="0.3">
      <c r="A31" s="192">
        <v>30</v>
      </c>
      <c r="B31" s="241"/>
      <c r="C31" s="241"/>
      <c r="D31" s="242"/>
      <c r="E31" s="345"/>
      <c r="F31" s="345"/>
      <c r="G31" s="345"/>
      <c r="H31" s="345"/>
      <c r="I31" s="345"/>
      <c r="J31" s="345"/>
      <c r="K31" s="342">
        <f t="shared" si="0"/>
        <v>0</v>
      </c>
      <c r="L31" s="242"/>
    </row>
    <row r="32" spans="1:12" ht="14.4" x14ac:dyDescent="0.3">
      <c r="A32" s="192">
        <v>31</v>
      </c>
      <c r="B32" s="241"/>
      <c r="C32" s="241"/>
      <c r="D32" s="242"/>
      <c r="E32" s="345"/>
      <c r="F32" s="345"/>
      <c r="G32" s="345"/>
      <c r="H32" s="345"/>
      <c r="I32" s="345"/>
      <c r="J32" s="345"/>
      <c r="K32" s="342">
        <f t="shared" si="0"/>
        <v>0</v>
      </c>
      <c r="L32" s="242"/>
    </row>
    <row r="33" spans="1:12" ht="14.4" x14ac:dyDescent="0.3">
      <c r="A33" s="192">
        <v>32</v>
      </c>
      <c r="B33" s="241"/>
      <c r="C33" s="241"/>
      <c r="D33" s="242"/>
      <c r="E33" s="345"/>
      <c r="F33" s="345"/>
      <c r="G33" s="345"/>
      <c r="H33" s="345"/>
      <c r="I33" s="345"/>
      <c r="J33" s="345"/>
      <c r="K33" s="342">
        <f t="shared" si="0"/>
        <v>0</v>
      </c>
      <c r="L33" s="242"/>
    </row>
    <row r="34" spans="1:12" ht="14.4" x14ac:dyDescent="0.3">
      <c r="A34" s="192">
        <v>33</v>
      </c>
      <c r="B34" s="241"/>
      <c r="C34" s="241"/>
      <c r="D34" s="242"/>
      <c r="E34" s="345"/>
      <c r="F34" s="345"/>
      <c r="G34" s="345"/>
      <c r="H34" s="345"/>
      <c r="I34" s="345"/>
      <c r="J34" s="345"/>
      <c r="K34" s="342">
        <f t="shared" si="0"/>
        <v>0</v>
      </c>
      <c r="L34" s="242"/>
    </row>
    <row r="35" spans="1:12" ht="14.4" x14ac:dyDescent="0.3">
      <c r="A35" s="192">
        <v>34</v>
      </c>
      <c r="B35" s="170"/>
      <c r="C35" s="170"/>
      <c r="D35" s="242"/>
      <c r="E35" s="345"/>
      <c r="F35" s="345"/>
      <c r="G35" s="345"/>
      <c r="H35" s="345"/>
      <c r="I35" s="345"/>
      <c r="J35" s="345"/>
      <c r="K35" s="342">
        <f t="shared" si="0"/>
        <v>0</v>
      </c>
      <c r="L35" s="242"/>
    </row>
    <row r="36" spans="1:12" ht="14.4" x14ac:dyDescent="0.3">
      <c r="A36" s="192">
        <v>35</v>
      </c>
      <c r="B36" s="170"/>
      <c r="C36" s="170"/>
      <c r="D36" s="242"/>
      <c r="E36" s="345"/>
      <c r="F36" s="345"/>
      <c r="G36" s="345"/>
      <c r="H36" s="345"/>
      <c r="I36" s="345"/>
      <c r="J36" s="345"/>
      <c r="K36" s="342">
        <f t="shared" si="0"/>
        <v>0</v>
      </c>
      <c r="L36" s="242"/>
    </row>
    <row r="37" spans="1:12" ht="14.4" x14ac:dyDescent="0.3">
      <c r="A37" s="192">
        <v>36</v>
      </c>
      <c r="B37" s="170"/>
      <c r="C37" s="170"/>
      <c r="D37" s="242"/>
      <c r="E37" s="345"/>
      <c r="F37" s="345"/>
      <c r="G37" s="345"/>
      <c r="H37" s="345"/>
      <c r="I37" s="345"/>
      <c r="J37" s="345"/>
      <c r="K37" s="342">
        <f t="shared" si="0"/>
        <v>0</v>
      </c>
      <c r="L37" s="242"/>
    </row>
    <row r="38" spans="1:12" ht="14.4" x14ac:dyDescent="0.3">
      <c r="A38" s="192">
        <v>37</v>
      </c>
      <c r="B38" s="170"/>
      <c r="C38" s="170"/>
      <c r="D38" s="242"/>
      <c r="E38" s="345"/>
      <c r="F38" s="345"/>
      <c r="G38" s="345"/>
      <c r="H38" s="345"/>
      <c r="I38" s="345"/>
      <c r="J38" s="345"/>
      <c r="K38" s="342">
        <f t="shared" si="0"/>
        <v>0</v>
      </c>
      <c r="L38" s="242"/>
    </row>
    <row r="39" spans="1:12" ht="14.4" x14ac:dyDescent="0.3">
      <c r="A39" s="192">
        <v>38</v>
      </c>
      <c r="B39" s="170"/>
      <c r="C39" s="170"/>
      <c r="D39" s="242"/>
      <c r="E39" s="345"/>
      <c r="F39" s="345"/>
      <c r="G39" s="345"/>
      <c r="H39" s="345"/>
      <c r="I39" s="345"/>
      <c r="J39" s="345"/>
      <c r="K39" s="342">
        <f t="shared" si="0"/>
        <v>0</v>
      </c>
      <c r="L39" s="242"/>
    </row>
    <row r="40" spans="1:12" ht="14.4" x14ac:dyDescent="0.3">
      <c r="A40" s="192">
        <v>39</v>
      </c>
      <c r="B40" s="170"/>
      <c r="C40" s="170"/>
      <c r="D40" s="242"/>
      <c r="E40" s="345"/>
      <c r="F40" s="345"/>
      <c r="G40" s="345"/>
      <c r="H40" s="345"/>
      <c r="I40" s="345"/>
      <c r="J40" s="345"/>
      <c r="K40" s="342">
        <f t="shared" si="0"/>
        <v>0</v>
      </c>
      <c r="L40" s="242"/>
    </row>
    <row r="41" spans="1:12" ht="14.4" x14ac:dyDescent="0.3">
      <c r="A41" s="192">
        <v>40</v>
      </c>
      <c r="B41" s="170"/>
      <c r="C41" s="170"/>
      <c r="D41" s="242"/>
      <c r="E41" s="345"/>
      <c r="F41" s="345"/>
      <c r="G41" s="345"/>
      <c r="H41" s="345"/>
      <c r="I41" s="345"/>
      <c r="J41" s="345"/>
      <c r="K41" s="342">
        <f t="shared" si="0"/>
        <v>0</v>
      </c>
      <c r="L41" s="242"/>
    </row>
    <row r="42" spans="1:12" ht="14.4" x14ac:dyDescent="0.3">
      <c r="A42" s="192">
        <v>41</v>
      </c>
      <c r="B42" s="170"/>
      <c r="C42" s="170"/>
      <c r="D42" s="242"/>
      <c r="E42" s="345"/>
      <c r="F42" s="345"/>
      <c r="G42" s="345"/>
      <c r="H42" s="345"/>
      <c r="I42" s="345"/>
      <c r="J42" s="345"/>
      <c r="K42" s="342">
        <f t="shared" si="0"/>
        <v>0</v>
      </c>
      <c r="L42" s="242"/>
    </row>
    <row r="43" spans="1:12" ht="14.4" x14ac:dyDescent="0.3">
      <c r="A43" s="192">
        <v>42</v>
      </c>
      <c r="B43" s="170"/>
      <c r="C43" s="170"/>
      <c r="D43" s="242"/>
      <c r="E43" s="345"/>
      <c r="F43" s="345"/>
      <c r="G43" s="345"/>
      <c r="H43" s="345"/>
      <c r="I43" s="345"/>
      <c r="J43" s="345"/>
      <c r="K43" s="342">
        <f t="shared" si="0"/>
        <v>0</v>
      </c>
      <c r="L43" s="242"/>
    </row>
    <row r="44" spans="1:12" ht="14.4" x14ac:dyDescent="0.3">
      <c r="A44" s="192">
        <v>43</v>
      </c>
      <c r="B44" s="170"/>
      <c r="C44" s="170"/>
      <c r="D44" s="242"/>
      <c r="E44" s="345"/>
      <c r="F44" s="345"/>
      <c r="G44" s="345"/>
      <c r="H44" s="345"/>
      <c r="I44" s="345"/>
      <c r="J44" s="345"/>
      <c r="K44" s="342">
        <f t="shared" si="0"/>
        <v>0</v>
      </c>
      <c r="L44" s="242"/>
    </row>
    <row r="45" spans="1:12" ht="14.4" x14ac:dyDescent="0.3">
      <c r="A45" s="192">
        <v>44</v>
      </c>
      <c r="B45" s="170"/>
      <c r="C45" s="170"/>
      <c r="D45" s="242"/>
      <c r="E45" s="345"/>
      <c r="F45" s="345"/>
      <c r="G45" s="345"/>
      <c r="H45" s="345"/>
      <c r="I45" s="345"/>
      <c r="J45" s="345"/>
      <c r="K45" s="342">
        <f t="shared" si="0"/>
        <v>0</v>
      </c>
      <c r="L45" s="242"/>
    </row>
    <row r="46" spans="1:12" ht="14.4" x14ac:dyDescent="0.3">
      <c r="A46" s="192">
        <v>45</v>
      </c>
      <c r="B46" s="170"/>
      <c r="C46" s="170"/>
      <c r="D46" s="242"/>
      <c r="E46" s="345"/>
      <c r="F46" s="345"/>
      <c r="G46" s="345"/>
      <c r="H46" s="345"/>
      <c r="I46" s="345"/>
      <c r="J46" s="345"/>
      <c r="K46" s="342">
        <f t="shared" si="0"/>
        <v>0</v>
      </c>
      <c r="L46" s="242"/>
    </row>
    <row r="47" spans="1:12" ht="14.4" x14ac:dyDescent="0.3">
      <c r="A47" s="192">
        <v>46</v>
      </c>
      <c r="B47" s="170"/>
      <c r="C47" s="170"/>
      <c r="D47" s="242"/>
      <c r="E47" s="345"/>
      <c r="F47" s="345"/>
      <c r="G47" s="345"/>
      <c r="H47" s="345"/>
      <c r="I47" s="345"/>
      <c r="J47" s="345"/>
      <c r="K47" s="342">
        <f t="shared" si="0"/>
        <v>0</v>
      </c>
      <c r="L47" s="242"/>
    </row>
    <row r="48" spans="1:12" ht="14.4" x14ac:dyDescent="0.3">
      <c r="A48" s="192">
        <v>47</v>
      </c>
      <c r="B48" s="170"/>
      <c r="C48" s="170"/>
      <c r="D48" s="242"/>
      <c r="E48" s="345"/>
      <c r="F48" s="345"/>
      <c r="G48" s="345"/>
      <c r="H48" s="345"/>
      <c r="I48" s="345"/>
      <c r="J48" s="345"/>
      <c r="K48" s="342">
        <f t="shared" si="0"/>
        <v>0</v>
      </c>
      <c r="L48" s="242"/>
    </row>
    <row r="49" spans="1:12" ht="14.4" x14ac:dyDescent="0.3">
      <c r="A49" s="192">
        <v>48</v>
      </c>
      <c r="B49" s="170"/>
      <c r="C49" s="170"/>
      <c r="D49" s="242"/>
      <c r="E49" s="345"/>
      <c r="F49" s="345"/>
      <c r="G49" s="345"/>
      <c r="H49" s="345"/>
      <c r="I49" s="345"/>
      <c r="J49" s="345"/>
      <c r="K49" s="342">
        <f t="shared" si="0"/>
        <v>0</v>
      </c>
      <c r="L49" s="242"/>
    </row>
    <row r="50" spans="1:12" ht="14.4" x14ac:dyDescent="0.3">
      <c r="A50" s="192">
        <v>49</v>
      </c>
      <c r="B50" s="170"/>
      <c r="C50" s="170"/>
      <c r="D50" s="242"/>
      <c r="E50" s="345"/>
      <c r="F50" s="345"/>
      <c r="G50" s="345"/>
      <c r="H50" s="345"/>
      <c r="I50" s="345"/>
      <c r="J50" s="345"/>
      <c r="K50" s="342">
        <f t="shared" si="0"/>
        <v>0</v>
      </c>
      <c r="L50" s="242"/>
    </row>
    <row r="51" spans="1:12" ht="14.4" x14ac:dyDescent="0.3">
      <c r="A51" s="192">
        <v>50</v>
      </c>
      <c r="B51" s="170"/>
      <c r="C51" s="170"/>
      <c r="D51" s="242"/>
      <c r="E51" s="345"/>
      <c r="F51" s="345"/>
      <c r="G51" s="345"/>
      <c r="H51" s="345"/>
      <c r="I51" s="345"/>
      <c r="J51" s="345"/>
      <c r="K51" s="342">
        <f t="shared" si="0"/>
        <v>0</v>
      </c>
      <c r="L51" s="242"/>
    </row>
    <row r="52" spans="1:12" ht="14.4" x14ac:dyDescent="0.3">
      <c r="A52" s="192">
        <v>51</v>
      </c>
      <c r="B52" s="170"/>
      <c r="C52" s="170"/>
      <c r="D52" s="242"/>
      <c r="E52" s="345"/>
      <c r="F52" s="345"/>
      <c r="G52" s="345"/>
      <c r="H52" s="345"/>
      <c r="I52" s="345"/>
      <c r="J52" s="345"/>
      <c r="K52" s="342">
        <f t="shared" si="0"/>
        <v>0</v>
      </c>
      <c r="L52" s="242"/>
    </row>
    <row r="53" spans="1:12" ht="14.4" x14ac:dyDescent="0.3">
      <c r="A53" s="192">
        <v>52</v>
      </c>
      <c r="B53" s="170"/>
      <c r="C53" s="170"/>
      <c r="D53" s="242"/>
      <c r="E53" s="345"/>
      <c r="F53" s="345"/>
      <c r="G53" s="345"/>
      <c r="H53" s="345"/>
      <c r="I53" s="345"/>
      <c r="J53" s="345"/>
      <c r="K53" s="342">
        <f t="shared" si="0"/>
        <v>0</v>
      </c>
      <c r="L53" s="242"/>
    </row>
    <row r="54" spans="1:12" ht="14.4" x14ac:dyDescent="0.3">
      <c r="A54" s="192">
        <v>53</v>
      </c>
      <c r="B54" s="170"/>
      <c r="C54" s="170"/>
      <c r="D54" s="242"/>
      <c r="E54" s="345"/>
      <c r="F54" s="345"/>
      <c r="G54" s="345"/>
      <c r="H54" s="345"/>
      <c r="I54" s="345"/>
      <c r="J54" s="345"/>
      <c r="K54" s="342">
        <f t="shared" si="0"/>
        <v>0</v>
      </c>
      <c r="L54" s="242"/>
    </row>
    <row r="55" spans="1:12" ht="15" thickBot="1" x14ac:dyDescent="0.35">
      <c r="A55" s="193">
        <v>54</v>
      </c>
      <c r="B55" s="176"/>
      <c r="C55" s="176"/>
      <c r="D55" s="249"/>
      <c r="E55" s="346"/>
      <c r="F55" s="346"/>
      <c r="G55" s="346"/>
      <c r="H55" s="346"/>
      <c r="I55" s="346"/>
      <c r="J55" s="346"/>
      <c r="K55" s="343">
        <f>SUM(E55:J55)</f>
        <v>0</v>
      </c>
      <c r="L55" s="249"/>
    </row>
  </sheetData>
  <sheetProtection algorithmName="SHA-512" hashValue="LlzetN/wSpCGhhdAEtufDXJEdgb/13gREnY8sGndhy9T+EMmPw58x/okTE5xs1z2d1NNSYzokB49ADYDYkkoFw==" saltValue="oxaPFZVNOvnz1f5XwRkL4Q==" spinCount="100000" sheet="1" objects="1" scenarios="1"/>
  <sortState xmlns:xlrd2="http://schemas.microsoft.com/office/spreadsheetml/2017/richdata2" ref="A2:C22">
    <sortCondition ref="A2:A22"/>
  </sortState>
  <printOptions gridLines="1"/>
  <pageMargins left="0.7" right="0.7" top="0.75" bottom="0.75" header="0.3" footer="0.3"/>
  <pageSetup scale="94" fitToHeight="0" orientation="landscape" horizontalDpi="4294967293" r:id="rId1"/>
  <headerFooter>
    <oddHeader>&amp;CRanch Day 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L55"/>
  <sheetViews>
    <sheetView zoomScaleNormal="100" workbookViewId="0">
      <pane ySplit="1" topLeftCell="A2" activePane="bottomLeft" state="frozen"/>
      <selection pane="bottomLeft" activeCell="C4" sqref="C4"/>
    </sheetView>
  </sheetViews>
  <sheetFormatPr defaultColWidth="8.69921875" defaultRowHeight="13.8" x14ac:dyDescent="0.25"/>
  <cols>
    <col min="1" max="1" width="3.19921875" style="12" customWidth="1"/>
    <col min="2" max="2" width="26.3984375" style="12" customWidth="1"/>
    <col min="3" max="3" width="12" style="12" customWidth="1"/>
    <col min="4" max="4" width="9" style="110"/>
    <col min="5" max="5" width="9" style="13"/>
    <col min="6" max="6" width="9.69921875" style="13" customWidth="1"/>
    <col min="7" max="7" width="10.19921875" style="13" customWidth="1"/>
    <col min="8" max="8" width="10.3984375" style="13" customWidth="1"/>
    <col min="9" max="10" width="9.5" style="13" customWidth="1"/>
    <col min="11" max="11" width="9.5" style="37" customWidth="1"/>
    <col min="12" max="12" width="10.5" style="110" customWidth="1"/>
    <col min="13" max="16384" width="8.69921875" style="12"/>
  </cols>
  <sheetData>
    <row r="1" spans="1:12" s="106" customFormat="1" ht="14.4" x14ac:dyDescent="0.3">
      <c r="A1" s="192"/>
      <c r="B1" s="192" t="s">
        <v>0</v>
      </c>
      <c r="C1" s="194" t="s">
        <v>1</v>
      </c>
      <c r="D1" s="240" t="s">
        <v>2</v>
      </c>
      <c r="E1" s="344" t="s">
        <v>3</v>
      </c>
      <c r="F1" s="194" t="s">
        <v>4</v>
      </c>
      <c r="G1" s="194" t="s">
        <v>5</v>
      </c>
      <c r="H1" s="194" t="s">
        <v>6</v>
      </c>
      <c r="I1" s="194" t="s">
        <v>7</v>
      </c>
      <c r="J1" s="194" t="s">
        <v>28</v>
      </c>
      <c r="K1" s="195" t="s">
        <v>8</v>
      </c>
      <c r="L1" s="240" t="s">
        <v>9</v>
      </c>
    </row>
    <row r="2" spans="1:12" ht="14.4" x14ac:dyDescent="0.3">
      <c r="A2" s="192">
        <v>1</v>
      </c>
      <c r="B2" s="241"/>
      <c r="C2" s="241"/>
      <c r="D2" s="242"/>
      <c r="E2" s="345"/>
      <c r="F2" s="345"/>
      <c r="G2" s="345"/>
      <c r="H2" s="345"/>
      <c r="I2" s="345"/>
      <c r="J2" s="345"/>
      <c r="K2" s="342">
        <f>SUM(E2:J2)</f>
        <v>0</v>
      </c>
      <c r="L2" s="242"/>
    </row>
    <row r="3" spans="1:12" ht="14.4" x14ac:dyDescent="0.3">
      <c r="A3" s="192">
        <v>2</v>
      </c>
      <c r="B3" s="241"/>
      <c r="C3" s="241"/>
      <c r="D3" s="242"/>
      <c r="E3" s="345"/>
      <c r="F3" s="345"/>
      <c r="G3" s="345"/>
      <c r="H3" s="345"/>
      <c r="I3" s="345"/>
      <c r="J3" s="345"/>
      <c r="K3" s="342">
        <f t="shared" ref="K3:K55" si="0">SUM(E3:J3)</f>
        <v>0</v>
      </c>
      <c r="L3" s="242"/>
    </row>
    <row r="4" spans="1:12" ht="14.4" x14ac:dyDescent="0.3">
      <c r="A4" s="192">
        <v>3</v>
      </c>
      <c r="B4" s="241"/>
      <c r="C4" s="241"/>
      <c r="D4" s="242"/>
      <c r="E4" s="345"/>
      <c r="F4" s="345"/>
      <c r="G4" s="345"/>
      <c r="H4" s="345"/>
      <c r="I4" s="345"/>
      <c r="J4" s="345"/>
      <c r="K4" s="342">
        <f t="shared" si="0"/>
        <v>0</v>
      </c>
      <c r="L4" s="242"/>
    </row>
    <row r="5" spans="1:12" ht="14.4" x14ac:dyDescent="0.3">
      <c r="A5" s="192">
        <v>4</v>
      </c>
      <c r="B5" s="241"/>
      <c r="C5" s="241"/>
      <c r="D5" s="242"/>
      <c r="E5" s="345"/>
      <c r="F5" s="345"/>
      <c r="G5" s="345"/>
      <c r="H5" s="345"/>
      <c r="I5" s="345"/>
      <c r="J5" s="345"/>
      <c r="K5" s="342">
        <f t="shared" si="0"/>
        <v>0</v>
      </c>
      <c r="L5" s="242"/>
    </row>
    <row r="6" spans="1:12" ht="14.4" x14ac:dyDescent="0.3">
      <c r="A6" s="192">
        <v>5</v>
      </c>
      <c r="B6" s="241"/>
      <c r="C6" s="241"/>
      <c r="D6" s="242"/>
      <c r="E6" s="345"/>
      <c r="F6" s="345"/>
      <c r="G6" s="345"/>
      <c r="H6" s="345"/>
      <c r="I6" s="345"/>
      <c r="J6" s="345"/>
      <c r="K6" s="342">
        <f t="shared" si="0"/>
        <v>0</v>
      </c>
      <c r="L6" s="242"/>
    </row>
    <row r="7" spans="1:12" ht="14.4" x14ac:dyDescent="0.3">
      <c r="A7" s="192">
        <v>6</v>
      </c>
      <c r="B7" s="241"/>
      <c r="C7" s="241"/>
      <c r="D7" s="242"/>
      <c r="E7" s="345"/>
      <c r="F7" s="345"/>
      <c r="G7" s="345"/>
      <c r="H7" s="345"/>
      <c r="I7" s="345"/>
      <c r="J7" s="345"/>
      <c r="K7" s="342">
        <f t="shared" si="0"/>
        <v>0</v>
      </c>
      <c r="L7" s="242"/>
    </row>
    <row r="8" spans="1:12" ht="14.4" x14ac:dyDescent="0.3">
      <c r="A8" s="192">
        <v>7</v>
      </c>
      <c r="B8" s="241"/>
      <c r="C8" s="241"/>
      <c r="D8" s="242"/>
      <c r="E8" s="345"/>
      <c r="F8" s="345"/>
      <c r="G8" s="345"/>
      <c r="H8" s="345"/>
      <c r="I8" s="345"/>
      <c r="J8" s="345"/>
      <c r="K8" s="342">
        <f t="shared" si="0"/>
        <v>0</v>
      </c>
      <c r="L8" s="242"/>
    </row>
    <row r="9" spans="1:12" ht="14.4" x14ac:dyDescent="0.3">
      <c r="A9" s="192">
        <v>8</v>
      </c>
      <c r="B9" s="241"/>
      <c r="C9" s="241"/>
      <c r="D9" s="242"/>
      <c r="E9" s="345"/>
      <c r="F9" s="345"/>
      <c r="G9" s="345"/>
      <c r="H9" s="345"/>
      <c r="I9" s="345"/>
      <c r="J9" s="345"/>
      <c r="K9" s="342">
        <f t="shared" si="0"/>
        <v>0</v>
      </c>
      <c r="L9" s="242"/>
    </row>
    <row r="10" spans="1:12" ht="14.4" x14ac:dyDescent="0.3">
      <c r="A10" s="192">
        <v>9</v>
      </c>
      <c r="B10" s="241"/>
      <c r="C10" s="241"/>
      <c r="D10" s="242"/>
      <c r="E10" s="345"/>
      <c r="F10" s="345"/>
      <c r="G10" s="345"/>
      <c r="H10" s="345"/>
      <c r="I10" s="345"/>
      <c r="J10" s="345"/>
      <c r="K10" s="342">
        <f t="shared" si="0"/>
        <v>0</v>
      </c>
      <c r="L10" s="242"/>
    </row>
    <row r="11" spans="1:12" ht="14.4" x14ac:dyDescent="0.3">
      <c r="A11" s="192">
        <v>10</v>
      </c>
      <c r="B11" s="241"/>
      <c r="C11" s="241"/>
      <c r="D11" s="242"/>
      <c r="E11" s="345"/>
      <c r="F11" s="345"/>
      <c r="G11" s="345"/>
      <c r="H11" s="345"/>
      <c r="I11" s="345"/>
      <c r="J11" s="345"/>
      <c r="K11" s="342">
        <f t="shared" si="0"/>
        <v>0</v>
      </c>
      <c r="L11" s="242"/>
    </row>
    <row r="12" spans="1:12" ht="14.4" x14ac:dyDescent="0.3">
      <c r="A12" s="192">
        <v>11</v>
      </c>
      <c r="B12" s="241"/>
      <c r="C12" s="241"/>
      <c r="D12" s="242"/>
      <c r="E12" s="345"/>
      <c r="F12" s="345"/>
      <c r="G12" s="345"/>
      <c r="H12" s="345"/>
      <c r="I12" s="345"/>
      <c r="J12" s="345"/>
      <c r="K12" s="342">
        <f t="shared" si="0"/>
        <v>0</v>
      </c>
      <c r="L12" s="242"/>
    </row>
    <row r="13" spans="1:12" ht="14.4" x14ac:dyDescent="0.3">
      <c r="A13" s="192">
        <v>12</v>
      </c>
      <c r="B13" s="241"/>
      <c r="C13" s="241"/>
      <c r="D13" s="242"/>
      <c r="E13" s="345"/>
      <c r="F13" s="345"/>
      <c r="G13" s="345"/>
      <c r="H13" s="345"/>
      <c r="I13" s="345"/>
      <c r="J13" s="345"/>
      <c r="K13" s="342">
        <f t="shared" si="0"/>
        <v>0</v>
      </c>
      <c r="L13" s="242"/>
    </row>
    <row r="14" spans="1:12" ht="14.4" x14ac:dyDescent="0.3">
      <c r="A14" s="192">
        <v>13</v>
      </c>
      <c r="B14" s="241"/>
      <c r="C14" s="241"/>
      <c r="D14" s="242"/>
      <c r="E14" s="345"/>
      <c r="F14" s="345"/>
      <c r="G14" s="345"/>
      <c r="H14" s="345"/>
      <c r="I14" s="345"/>
      <c r="J14" s="345"/>
      <c r="K14" s="342">
        <f t="shared" si="0"/>
        <v>0</v>
      </c>
      <c r="L14" s="242"/>
    </row>
    <row r="15" spans="1:12" ht="14.4" x14ac:dyDescent="0.3">
      <c r="A15" s="192">
        <v>14</v>
      </c>
      <c r="B15" s="241"/>
      <c r="C15" s="241"/>
      <c r="D15" s="242"/>
      <c r="E15" s="345"/>
      <c r="F15" s="345"/>
      <c r="G15" s="345"/>
      <c r="H15" s="345"/>
      <c r="I15" s="345"/>
      <c r="J15" s="345"/>
      <c r="K15" s="342">
        <f t="shared" si="0"/>
        <v>0</v>
      </c>
      <c r="L15" s="242"/>
    </row>
    <row r="16" spans="1:12" ht="14.4" x14ac:dyDescent="0.3">
      <c r="A16" s="192">
        <v>15</v>
      </c>
      <c r="B16" s="241"/>
      <c r="C16" s="241"/>
      <c r="D16" s="242"/>
      <c r="E16" s="345"/>
      <c r="F16" s="345"/>
      <c r="G16" s="345"/>
      <c r="H16" s="345"/>
      <c r="I16" s="345"/>
      <c r="J16" s="345"/>
      <c r="K16" s="342">
        <f t="shared" si="0"/>
        <v>0</v>
      </c>
      <c r="L16" s="242"/>
    </row>
    <row r="17" spans="1:12" ht="14.4" x14ac:dyDescent="0.3">
      <c r="A17" s="192">
        <v>16</v>
      </c>
      <c r="B17" s="241"/>
      <c r="C17" s="241"/>
      <c r="D17" s="242"/>
      <c r="E17" s="345"/>
      <c r="F17" s="345"/>
      <c r="G17" s="345"/>
      <c r="H17" s="345"/>
      <c r="I17" s="345"/>
      <c r="J17" s="345"/>
      <c r="K17" s="342">
        <f t="shared" si="0"/>
        <v>0</v>
      </c>
      <c r="L17" s="242"/>
    </row>
    <row r="18" spans="1:12" ht="14.4" x14ac:dyDescent="0.3">
      <c r="A18" s="192">
        <v>17</v>
      </c>
      <c r="B18" s="241"/>
      <c r="C18" s="241"/>
      <c r="D18" s="242"/>
      <c r="E18" s="345"/>
      <c r="F18" s="345"/>
      <c r="G18" s="345"/>
      <c r="H18" s="345"/>
      <c r="I18" s="345"/>
      <c r="J18" s="345"/>
      <c r="K18" s="342">
        <f t="shared" si="0"/>
        <v>0</v>
      </c>
      <c r="L18" s="242"/>
    </row>
    <row r="19" spans="1:12" ht="14.4" x14ac:dyDescent="0.3">
      <c r="A19" s="192">
        <v>18</v>
      </c>
      <c r="B19" s="241"/>
      <c r="C19" s="241"/>
      <c r="D19" s="242"/>
      <c r="E19" s="345"/>
      <c r="F19" s="345"/>
      <c r="G19" s="345"/>
      <c r="H19" s="345"/>
      <c r="I19" s="345"/>
      <c r="J19" s="345"/>
      <c r="K19" s="342">
        <f t="shared" si="0"/>
        <v>0</v>
      </c>
      <c r="L19" s="242"/>
    </row>
    <row r="20" spans="1:12" ht="14.4" x14ac:dyDescent="0.3">
      <c r="A20" s="192">
        <v>19</v>
      </c>
      <c r="B20" s="241"/>
      <c r="C20" s="241"/>
      <c r="D20" s="242"/>
      <c r="E20" s="345"/>
      <c r="F20" s="345"/>
      <c r="G20" s="345"/>
      <c r="H20" s="345"/>
      <c r="I20" s="345"/>
      <c r="J20" s="345"/>
      <c r="K20" s="342">
        <f t="shared" si="0"/>
        <v>0</v>
      </c>
      <c r="L20" s="242"/>
    </row>
    <row r="21" spans="1:12" ht="14.4" x14ac:dyDescent="0.3">
      <c r="A21" s="192">
        <v>20</v>
      </c>
      <c r="B21" s="241"/>
      <c r="C21" s="241"/>
      <c r="D21" s="242"/>
      <c r="E21" s="345"/>
      <c r="F21" s="345"/>
      <c r="G21" s="345"/>
      <c r="H21" s="345"/>
      <c r="I21" s="345"/>
      <c r="J21" s="345"/>
      <c r="K21" s="342">
        <f t="shared" si="0"/>
        <v>0</v>
      </c>
      <c r="L21" s="242"/>
    </row>
    <row r="22" spans="1:12" ht="14.4" x14ac:dyDescent="0.3">
      <c r="A22" s="192">
        <v>21</v>
      </c>
      <c r="B22" s="241"/>
      <c r="C22" s="241"/>
      <c r="D22" s="242"/>
      <c r="E22" s="345"/>
      <c r="F22" s="345"/>
      <c r="G22" s="345"/>
      <c r="H22" s="345"/>
      <c r="I22" s="345"/>
      <c r="J22" s="345"/>
      <c r="K22" s="342">
        <f t="shared" si="0"/>
        <v>0</v>
      </c>
      <c r="L22" s="242"/>
    </row>
    <row r="23" spans="1:12" ht="14.4" x14ac:dyDescent="0.3">
      <c r="A23" s="192">
        <v>22</v>
      </c>
      <c r="B23" s="241"/>
      <c r="C23" s="241"/>
      <c r="D23" s="242"/>
      <c r="E23" s="345"/>
      <c r="F23" s="345"/>
      <c r="G23" s="345"/>
      <c r="H23" s="345"/>
      <c r="I23" s="345"/>
      <c r="J23" s="345"/>
      <c r="K23" s="342">
        <f t="shared" si="0"/>
        <v>0</v>
      </c>
      <c r="L23" s="242"/>
    </row>
    <row r="24" spans="1:12" ht="14.4" x14ac:dyDescent="0.3">
      <c r="A24" s="192">
        <v>23</v>
      </c>
      <c r="B24" s="241"/>
      <c r="C24" s="241"/>
      <c r="D24" s="242"/>
      <c r="E24" s="345"/>
      <c r="F24" s="345"/>
      <c r="G24" s="345"/>
      <c r="H24" s="345"/>
      <c r="I24" s="345"/>
      <c r="J24" s="345"/>
      <c r="K24" s="342">
        <f t="shared" si="0"/>
        <v>0</v>
      </c>
      <c r="L24" s="242"/>
    </row>
    <row r="25" spans="1:12" ht="14.4" x14ac:dyDescent="0.3">
      <c r="A25" s="192">
        <v>24</v>
      </c>
      <c r="B25" s="241"/>
      <c r="C25" s="241"/>
      <c r="D25" s="242"/>
      <c r="E25" s="345"/>
      <c r="F25" s="345"/>
      <c r="G25" s="345"/>
      <c r="H25" s="345"/>
      <c r="I25" s="345"/>
      <c r="J25" s="345"/>
      <c r="K25" s="342">
        <f t="shared" si="0"/>
        <v>0</v>
      </c>
      <c r="L25" s="242"/>
    </row>
    <row r="26" spans="1:12" ht="14.4" x14ac:dyDescent="0.3">
      <c r="A26" s="192">
        <v>25</v>
      </c>
      <c r="B26" s="241"/>
      <c r="C26" s="241"/>
      <c r="D26" s="242"/>
      <c r="E26" s="345"/>
      <c r="F26" s="345"/>
      <c r="G26" s="345"/>
      <c r="H26" s="345"/>
      <c r="I26" s="345"/>
      <c r="J26" s="345"/>
      <c r="K26" s="342">
        <f t="shared" si="0"/>
        <v>0</v>
      </c>
      <c r="L26" s="242"/>
    </row>
    <row r="27" spans="1:12" ht="14.4" x14ac:dyDescent="0.3">
      <c r="A27" s="192">
        <v>26</v>
      </c>
      <c r="B27" s="241"/>
      <c r="C27" s="241"/>
      <c r="D27" s="242"/>
      <c r="E27" s="345"/>
      <c r="F27" s="345"/>
      <c r="G27" s="345"/>
      <c r="H27" s="345"/>
      <c r="I27" s="345"/>
      <c r="J27" s="345"/>
      <c r="K27" s="342">
        <f t="shared" si="0"/>
        <v>0</v>
      </c>
      <c r="L27" s="242"/>
    </row>
    <row r="28" spans="1:12" ht="14.4" x14ac:dyDescent="0.3">
      <c r="A28" s="192">
        <v>27</v>
      </c>
      <c r="B28" s="241"/>
      <c r="C28" s="241"/>
      <c r="D28" s="242"/>
      <c r="E28" s="345"/>
      <c r="F28" s="345"/>
      <c r="G28" s="345"/>
      <c r="H28" s="345"/>
      <c r="I28" s="345"/>
      <c r="J28" s="345"/>
      <c r="K28" s="342">
        <f t="shared" si="0"/>
        <v>0</v>
      </c>
      <c r="L28" s="242"/>
    </row>
    <row r="29" spans="1:12" ht="14.4" x14ac:dyDescent="0.3">
      <c r="A29" s="192">
        <v>28</v>
      </c>
      <c r="B29" s="241"/>
      <c r="C29" s="241"/>
      <c r="D29" s="242"/>
      <c r="E29" s="345"/>
      <c r="F29" s="345"/>
      <c r="G29" s="345"/>
      <c r="H29" s="345"/>
      <c r="I29" s="345"/>
      <c r="J29" s="345"/>
      <c r="K29" s="342">
        <f t="shared" si="0"/>
        <v>0</v>
      </c>
      <c r="L29" s="242"/>
    </row>
    <row r="30" spans="1:12" ht="14.4" x14ac:dyDescent="0.3">
      <c r="A30" s="192">
        <v>29</v>
      </c>
      <c r="B30" s="241"/>
      <c r="C30" s="241"/>
      <c r="D30" s="242"/>
      <c r="E30" s="345"/>
      <c r="F30" s="345"/>
      <c r="G30" s="345"/>
      <c r="H30" s="345"/>
      <c r="I30" s="345"/>
      <c r="J30" s="345"/>
      <c r="K30" s="342">
        <f t="shared" si="0"/>
        <v>0</v>
      </c>
      <c r="L30" s="242"/>
    </row>
    <row r="31" spans="1:12" ht="14.4" x14ac:dyDescent="0.3">
      <c r="A31" s="192">
        <v>30</v>
      </c>
      <c r="B31" s="241"/>
      <c r="C31" s="241"/>
      <c r="D31" s="242"/>
      <c r="E31" s="345"/>
      <c r="F31" s="345"/>
      <c r="G31" s="345"/>
      <c r="H31" s="345"/>
      <c r="I31" s="345"/>
      <c r="J31" s="345"/>
      <c r="K31" s="342">
        <f t="shared" si="0"/>
        <v>0</v>
      </c>
      <c r="L31" s="242"/>
    </row>
    <row r="32" spans="1:12" ht="14.4" x14ac:dyDescent="0.3">
      <c r="A32" s="192">
        <v>31</v>
      </c>
      <c r="B32" s="170"/>
      <c r="C32" s="170"/>
      <c r="D32" s="242"/>
      <c r="E32" s="345"/>
      <c r="F32" s="345"/>
      <c r="G32" s="345"/>
      <c r="H32" s="345"/>
      <c r="I32" s="345"/>
      <c r="J32" s="345"/>
      <c r="K32" s="342">
        <f t="shared" si="0"/>
        <v>0</v>
      </c>
      <c r="L32" s="242"/>
    </row>
    <row r="33" spans="1:12" ht="14.4" x14ac:dyDescent="0.3">
      <c r="A33" s="192">
        <v>32</v>
      </c>
      <c r="B33" s="170"/>
      <c r="C33" s="170"/>
      <c r="D33" s="242"/>
      <c r="E33" s="345"/>
      <c r="F33" s="345"/>
      <c r="G33" s="345"/>
      <c r="H33" s="345"/>
      <c r="I33" s="345"/>
      <c r="J33" s="345"/>
      <c r="K33" s="342">
        <f t="shared" si="0"/>
        <v>0</v>
      </c>
      <c r="L33" s="242"/>
    </row>
    <row r="34" spans="1:12" ht="14.4" x14ac:dyDescent="0.3">
      <c r="A34" s="192">
        <v>33</v>
      </c>
      <c r="B34" s="170"/>
      <c r="C34" s="170"/>
      <c r="D34" s="242"/>
      <c r="E34" s="345"/>
      <c r="F34" s="345"/>
      <c r="G34" s="345"/>
      <c r="H34" s="345"/>
      <c r="I34" s="345"/>
      <c r="J34" s="345"/>
      <c r="K34" s="342">
        <f t="shared" si="0"/>
        <v>0</v>
      </c>
      <c r="L34" s="242"/>
    </row>
    <row r="35" spans="1:12" ht="14.4" x14ac:dyDescent="0.3">
      <c r="A35" s="192">
        <v>34</v>
      </c>
      <c r="B35" s="170"/>
      <c r="C35" s="170"/>
      <c r="D35" s="242"/>
      <c r="E35" s="345"/>
      <c r="F35" s="345"/>
      <c r="G35" s="345"/>
      <c r="H35" s="345"/>
      <c r="I35" s="345"/>
      <c r="J35" s="345"/>
      <c r="K35" s="342">
        <f t="shared" si="0"/>
        <v>0</v>
      </c>
      <c r="L35" s="242"/>
    </row>
    <row r="36" spans="1:12" ht="14.4" x14ac:dyDescent="0.3">
      <c r="A36" s="192">
        <v>35</v>
      </c>
      <c r="B36" s="170"/>
      <c r="C36" s="170"/>
      <c r="D36" s="242"/>
      <c r="E36" s="345"/>
      <c r="F36" s="345"/>
      <c r="G36" s="345"/>
      <c r="H36" s="345"/>
      <c r="I36" s="345"/>
      <c r="J36" s="345"/>
      <c r="K36" s="342">
        <f t="shared" si="0"/>
        <v>0</v>
      </c>
      <c r="L36" s="242"/>
    </row>
    <row r="37" spans="1:12" ht="14.4" x14ac:dyDescent="0.3">
      <c r="A37" s="192">
        <v>36</v>
      </c>
      <c r="B37" s="170"/>
      <c r="C37" s="170"/>
      <c r="D37" s="242"/>
      <c r="E37" s="345"/>
      <c r="F37" s="345"/>
      <c r="G37" s="345"/>
      <c r="H37" s="345"/>
      <c r="I37" s="345"/>
      <c r="J37" s="345"/>
      <c r="K37" s="342">
        <f t="shared" si="0"/>
        <v>0</v>
      </c>
      <c r="L37" s="242"/>
    </row>
    <row r="38" spans="1:12" ht="14.4" x14ac:dyDescent="0.3">
      <c r="A38" s="192">
        <v>37</v>
      </c>
      <c r="B38" s="170"/>
      <c r="C38" s="170"/>
      <c r="D38" s="242"/>
      <c r="E38" s="345"/>
      <c r="F38" s="345"/>
      <c r="G38" s="345"/>
      <c r="H38" s="345"/>
      <c r="I38" s="345"/>
      <c r="J38" s="345"/>
      <c r="K38" s="342">
        <f t="shared" si="0"/>
        <v>0</v>
      </c>
      <c r="L38" s="242"/>
    </row>
    <row r="39" spans="1:12" ht="14.4" x14ac:dyDescent="0.3">
      <c r="A39" s="192">
        <v>38</v>
      </c>
      <c r="B39" s="170"/>
      <c r="C39" s="170"/>
      <c r="D39" s="242"/>
      <c r="E39" s="345"/>
      <c r="F39" s="345"/>
      <c r="G39" s="345"/>
      <c r="H39" s="345"/>
      <c r="I39" s="345"/>
      <c r="J39" s="345"/>
      <c r="K39" s="342">
        <f t="shared" si="0"/>
        <v>0</v>
      </c>
      <c r="L39" s="242"/>
    </row>
    <row r="40" spans="1:12" ht="14.4" x14ac:dyDescent="0.3">
      <c r="A40" s="192">
        <v>39</v>
      </c>
      <c r="B40" s="170"/>
      <c r="C40" s="170"/>
      <c r="D40" s="242"/>
      <c r="E40" s="345"/>
      <c r="F40" s="345"/>
      <c r="G40" s="345"/>
      <c r="H40" s="345"/>
      <c r="I40" s="345"/>
      <c r="J40" s="345"/>
      <c r="K40" s="342">
        <f t="shared" si="0"/>
        <v>0</v>
      </c>
      <c r="L40" s="242"/>
    </row>
    <row r="41" spans="1:12" ht="14.4" x14ac:dyDescent="0.3">
      <c r="A41" s="192">
        <v>40</v>
      </c>
      <c r="B41" s="170"/>
      <c r="C41" s="170"/>
      <c r="D41" s="242"/>
      <c r="E41" s="345"/>
      <c r="F41" s="345"/>
      <c r="G41" s="345"/>
      <c r="H41" s="345"/>
      <c r="I41" s="345"/>
      <c r="J41" s="345"/>
      <c r="K41" s="342">
        <f t="shared" si="0"/>
        <v>0</v>
      </c>
      <c r="L41" s="242"/>
    </row>
    <row r="42" spans="1:12" ht="14.4" x14ac:dyDescent="0.3">
      <c r="A42" s="192">
        <v>41</v>
      </c>
      <c r="B42" s="170"/>
      <c r="C42" s="170"/>
      <c r="D42" s="242"/>
      <c r="E42" s="345"/>
      <c r="F42" s="345"/>
      <c r="G42" s="345"/>
      <c r="H42" s="345"/>
      <c r="I42" s="345"/>
      <c r="J42" s="345"/>
      <c r="K42" s="342">
        <f t="shared" si="0"/>
        <v>0</v>
      </c>
      <c r="L42" s="242"/>
    </row>
    <row r="43" spans="1:12" ht="14.4" x14ac:dyDescent="0.3">
      <c r="A43" s="192">
        <v>42</v>
      </c>
      <c r="B43" s="170"/>
      <c r="C43" s="170"/>
      <c r="D43" s="242"/>
      <c r="E43" s="345"/>
      <c r="F43" s="345"/>
      <c r="G43" s="345"/>
      <c r="H43" s="345"/>
      <c r="I43" s="345"/>
      <c r="J43" s="345"/>
      <c r="K43" s="342">
        <f t="shared" si="0"/>
        <v>0</v>
      </c>
      <c r="L43" s="242"/>
    </row>
    <row r="44" spans="1:12" ht="14.4" x14ac:dyDescent="0.3">
      <c r="A44" s="192">
        <v>43</v>
      </c>
      <c r="B44" s="170"/>
      <c r="C44" s="170"/>
      <c r="D44" s="242"/>
      <c r="E44" s="345"/>
      <c r="F44" s="345"/>
      <c r="G44" s="345"/>
      <c r="H44" s="345"/>
      <c r="I44" s="345"/>
      <c r="J44" s="345"/>
      <c r="K44" s="342">
        <f t="shared" si="0"/>
        <v>0</v>
      </c>
      <c r="L44" s="242"/>
    </row>
    <row r="45" spans="1:12" ht="14.4" x14ac:dyDescent="0.3">
      <c r="A45" s="192">
        <v>44</v>
      </c>
      <c r="B45" s="170"/>
      <c r="C45" s="170"/>
      <c r="D45" s="242"/>
      <c r="E45" s="345"/>
      <c r="F45" s="345"/>
      <c r="G45" s="345"/>
      <c r="H45" s="345"/>
      <c r="I45" s="345"/>
      <c r="J45" s="345"/>
      <c r="K45" s="342">
        <f t="shared" si="0"/>
        <v>0</v>
      </c>
      <c r="L45" s="242"/>
    </row>
    <row r="46" spans="1:12" ht="14.4" x14ac:dyDescent="0.3">
      <c r="A46" s="192">
        <v>45</v>
      </c>
      <c r="B46" s="170"/>
      <c r="C46" s="170"/>
      <c r="D46" s="242"/>
      <c r="E46" s="345"/>
      <c r="F46" s="345"/>
      <c r="G46" s="345"/>
      <c r="H46" s="345"/>
      <c r="I46" s="345"/>
      <c r="J46" s="345"/>
      <c r="K46" s="342">
        <f t="shared" si="0"/>
        <v>0</v>
      </c>
      <c r="L46" s="242"/>
    </row>
    <row r="47" spans="1:12" ht="14.4" x14ac:dyDescent="0.3">
      <c r="A47" s="192">
        <v>46</v>
      </c>
      <c r="B47" s="170"/>
      <c r="C47" s="170"/>
      <c r="D47" s="242"/>
      <c r="E47" s="345"/>
      <c r="F47" s="345"/>
      <c r="G47" s="345"/>
      <c r="H47" s="345"/>
      <c r="I47" s="345"/>
      <c r="J47" s="345"/>
      <c r="K47" s="342">
        <f t="shared" si="0"/>
        <v>0</v>
      </c>
      <c r="L47" s="242"/>
    </row>
    <row r="48" spans="1:12" ht="14.4" x14ac:dyDescent="0.3">
      <c r="A48" s="192">
        <v>47</v>
      </c>
      <c r="B48" s="170"/>
      <c r="C48" s="170"/>
      <c r="D48" s="242"/>
      <c r="E48" s="345"/>
      <c r="F48" s="345"/>
      <c r="G48" s="345"/>
      <c r="H48" s="345"/>
      <c r="I48" s="345"/>
      <c r="J48" s="345"/>
      <c r="K48" s="342">
        <f t="shared" si="0"/>
        <v>0</v>
      </c>
      <c r="L48" s="242"/>
    </row>
    <row r="49" spans="1:12" ht="14.4" x14ac:dyDescent="0.3">
      <c r="A49" s="192">
        <v>48</v>
      </c>
      <c r="B49" s="170"/>
      <c r="C49" s="170"/>
      <c r="D49" s="242"/>
      <c r="E49" s="345"/>
      <c r="F49" s="345"/>
      <c r="G49" s="345"/>
      <c r="H49" s="345"/>
      <c r="I49" s="345"/>
      <c r="J49" s="345"/>
      <c r="K49" s="342">
        <f t="shared" si="0"/>
        <v>0</v>
      </c>
      <c r="L49" s="242"/>
    </row>
    <row r="50" spans="1:12" ht="14.4" x14ac:dyDescent="0.3">
      <c r="A50" s="192">
        <v>49</v>
      </c>
      <c r="B50" s="170"/>
      <c r="C50" s="170"/>
      <c r="D50" s="242"/>
      <c r="E50" s="345"/>
      <c r="F50" s="345"/>
      <c r="G50" s="345"/>
      <c r="H50" s="345"/>
      <c r="I50" s="345"/>
      <c r="J50" s="345"/>
      <c r="K50" s="342">
        <f t="shared" si="0"/>
        <v>0</v>
      </c>
      <c r="L50" s="242"/>
    </row>
    <row r="51" spans="1:12" ht="14.4" x14ac:dyDescent="0.3">
      <c r="A51" s="192">
        <v>50</v>
      </c>
      <c r="B51" s="170"/>
      <c r="C51" s="170"/>
      <c r="D51" s="242"/>
      <c r="E51" s="345"/>
      <c r="F51" s="345"/>
      <c r="G51" s="345"/>
      <c r="H51" s="345"/>
      <c r="I51" s="345"/>
      <c r="J51" s="345"/>
      <c r="K51" s="342">
        <f t="shared" si="0"/>
        <v>0</v>
      </c>
      <c r="L51" s="242"/>
    </row>
    <row r="52" spans="1:12" ht="14.4" x14ac:dyDescent="0.3">
      <c r="A52" s="192">
        <v>51</v>
      </c>
      <c r="B52" s="170"/>
      <c r="C52" s="170"/>
      <c r="D52" s="242"/>
      <c r="E52" s="345"/>
      <c r="F52" s="345"/>
      <c r="G52" s="345"/>
      <c r="H52" s="345"/>
      <c r="I52" s="345"/>
      <c r="J52" s="345"/>
      <c r="K52" s="342">
        <f t="shared" si="0"/>
        <v>0</v>
      </c>
      <c r="L52" s="242"/>
    </row>
    <row r="53" spans="1:12" ht="14.4" x14ac:dyDescent="0.3">
      <c r="A53" s="192">
        <v>52</v>
      </c>
      <c r="B53" s="170"/>
      <c r="C53" s="170"/>
      <c r="D53" s="242"/>
      <c r="E53" s="345"/>
      <c r="F53" s="345"/>
      <c r="G53" s="345"/>
      <c r="H53" s="345"/>
      <c r="I53" s="345"/>
      <c r="J53" s="345"/>
      <c r="K53" s="342">
        <f t="shared" si="0"/>
        <v>0</v>
      </c>
      <c r="L53" s="242"/>
    </row>
    <row r="54" spans="1:12" ht="14.4" x14ac:dyDescent="0.3">
      <c r="A54" s="192">
        <v>53</v>
      </c>
      <c r="B54" s="170"/>
      <c r="C54" s="170"/>
      <c r="D54" s="242"/>
      <c r="E54" s="345"/>
      <c r="F54" s="345"/>
      <c r="G54" s="345"/>
      <c r="H54" s="345"/>
      <c r="I54" s="345"/>
      <c r="J54" s="345"/>
      <c r="K54" s="342">
        <f t="shared" si="0"/>
        <v>0</v>
      </c>
      <c r="L54" s="242"/>
    </row>
    <row r="55" spans="1:12" ht="15" thickBot="1" x14ac:dyDescent="0.35">
      <c r="A55" s="193">
        <v>54</v>
      </c>
      <c r="B55" s="176"/>
      <c r="C55" s="176"/>
      <c r="D55" s="249"/>
      <c r="E55" s="346"/>
      <c r="F55" s="346"/>
      <c r="G55" s="346"/>
      <c r="H55" s="346"/>
      <c r="I55" s="346"/>
      <c r="J55" s="346"/>
      <c r="K55" s="343">
        <f t="shared" si="0"/>
        <v>0</v>
      </c>
      <c r="L55" s="249"/>
    </row>
  </sheetData>
  <sheetProtection algorithmName="SHA-512" hashValue="XllnWlCNFtkTkgDUsbI9vDhmY3Wbco2tKONGMmw5NGFmkrQ+GzJp6Ha5jliyox7nIH+taaZyWySAQ3eTUVUHog==" saltValue="cgnkesYr3UT0R7XPD027SA==" spinCount="100000" sheet="1" objects="1" scenarios="1"/>
  <sortState xmlns:xlrd2="http://schemas.microsoft.com/office/spreadsheetml/2017/richdata2" ref="A2:C23">
    <sortCondition descending="1" ref="A2:A23"/>
  </sortState>
  <printOptions gridLines="1"/>
  <pageMargins left="0.7" right="0.7" top="0.75" bottom="0.75" header="0.3" footer="0.3"/>
  <pageSetup scale="91" orientation="landscape" horizontalDpi="4294967293" r:id="rId1"/>
  <headerFooter>
    <oddHeader>&amp;CRanch Day 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L55"/>
  <sheetViews>
    <sheetView showWhiteSpace="0" zoomScaleNormal="100" workbookViewId="0">
      <pane ySplit="1" topLeftCell="A2" activePane="bottomLeft" state="frozen"/>
      <selection pane="bottomLeft" activeCell="C21" sqref="C21"/>
    </sheetView>
  </sheetViews>
  <sheetFormatPr defaultColWidth="8.69921875" defaultRowHeight="13.8" x14ac:dyDescent="0.25"/>
  <cols>
    <col min="1" max="1" width="3.19921875" style="12" customWidth="1"/>
    <col min="2" max="2" width="23.5" style="12" customWidth="1"/>
    <col min="3" max="3" width="12" style="12" customWidth="1"/>
    <col min="4" max="4" width="9" style="110"/>
    <col min="5" max="5" width="9" style="13"/>
    <col min="6" max="6" width="9.69921875" style="13" customWidth="1"/>
    <col min="7" max="7" width="10.19921875" style="13" customWidth="1"/>
    <col min="8" max="8" width="10.3984375" style="13" customWidth="1"/>
    <col min="9" max="10" width="9.5" style="13" customWidth="1"/>
    <col min="11" max="11" width="9.5" style="37" customWidth="1"/>
    <col min="12" max="12" width="10.5" style="110" customWidth="1"/>
    <col min="13" max="16384" width="8.69921875" style="12"/>
  </cols>
  <sheetData>
    <row r="1" spans="1:12" s="106" customFormat="1" ht="14.4" x14ac:dyDescent="0.3">
      <c r="A1" s="192"/>
      <c r="B1" s="192" t="s">
        <v>0</v>
      </c>
      <c r="C1" s="194" t="s">
        <v>1</v>
      </c>
      <c r="D1" s="240" t="s">
        <v>2</v>
      </c>
      <c r="E1" s="344" t="s">
        <v>3</v>
      </c>
      <c r="F1" s="194" t="s">
        <v>4</v>
      </c>
      <c r="G1" s="194" t="s">
        <v>5</v>
      </c>
      <c r="H1" s="194" t="s">
        <v>6</v>
      </c>
      <c r="I1" s="194" t="s">
        <v>7</v>
      </c>
      <c r="J1" s="194" t="s">
        <v>28</v>
      </c>
      <c r="K1" s="195" t="s">
        <v>8</v>
      </c>
      <c r="L1" s="240" t="s">
        <v>9</v>
      </c>
    </row>
    <row r="2" spans="1:12" ht="14.4" x14ac:dyDescent="0.3">
      <c r="A2" s="192">
        <v>1</v>
      </c>
      <c r="B2" s="241"/>
      <c r="C2" s="241"/>
      <c r="D2" s="242"/>
      <c r="E2" s="345"/>
      <c r="F2" s="345"/>
      <c r="G2" s="345"/>
      <c r="H2" s="345"/>
      <c r="I2" s="345"/>
      <c r="J2" s="345"/>
      <c r="K2" s="244">
        <f>SUM(E2:J2)</f>
        <v>0</v>
      </c>
      <c r="L2" s="242"/>
    </row>
    <row r="3" spans="1:12" ht="14.4" x14ac:dyDescent="0.3">
      <c r="A3" s="192">
        <v>2</v>
      </c>
      <c r="B3" s="241"/>
      <c r="C3" s="241"/>
      <c r="D3" s="242"/>
      <c r="E3" s="345"/>
      <c r="F3" s="345"/>
      <c r="G3" s="345"/>
      <c r="H3" s="345"/>
      <c r="I3" s="345"/>
      <c r="J3" s="345"/>
      <c r="K3" s="244">
        <f t="shared" ref="K3:K55" si="0">SUM(E3:J3)</f>
        <v>0</v>
      </c>
      <c r="L3" s="242"/>
    </row>
    <row r="4" spans="1:12" ht="14.4" x14ac:dyDescent="0.3">
      <c r="A4" s="192">
        <v>3</v>
      </c>
      <c r="B4" s="241"/>
      <c r="C4" s="241"/>
      <c r="D4" s="242"/>
      <c r="E4" s="345"/>
      <c r="F4" s="345"/>
      <c r="G4" s="345"/>
      <c r="H4" s="345"/>
      <c r="I4" s="345"/>
      <c r="J4" s="345"/>
      <c r="K4" s="244">
        <f t="shared" si="0"/>
        <v>0</v>
      </c>
      <c r="L4" s="242"/>
    </row>
    <row r="5" spans="1:12" ht="14.4" x14ac:dyDescent="0.3">
      <c r="A5" s="192">
        <v>4</v>
      </c>
      <c r="B5" s="241"/>
      <c r="C5" s="241"/>
      <c r="D5" s="242"/>
      <c r="E5" s="345"/>
      <c r="F5" s="345"/>
      <c r="G5" s="345"/>
      <c r="H5" s="345"/>
      <c r="I5" s="345"/>
      <c r="J5" s="345"/>
      <c r="K5" s="244">
        <f t="shared" si="0"/>
        <v>0</v>
      </c>
      <c r="L5" s="242"/>
    </row>
    <row r="6" spans="1:12" ht="14.4" x14ac:dyDescent="0.3">
      <c r="A6" s="192">
        <v>5</v>
      </c>
      <c r="B6" s="241"/>
      <c r="C6" s="241"/>
      <c r="D6" s="242"/>
      <c r="E6" s="345"/>
      <c r="F6" s="345"/>
      <c r="G6" s="345"/>
      <c r="H6" s="345"/>
      <c r="I6" s="345"/>
      <c r="J6" s="345"/>
      <c r="K6" s="244">
        <f t="shared" si="0"/>
        <v>0</v>
      </c>
      <c r="L6" s="242"/>
    </row>
    <row r="7" spans="1:12" ht="14.4" x14ac:dyDescent="0.3">
      <c r="A7" s="192">
        <v>6</v>
      </c>
      <c r="B7" s="241"/>
      <c r="C7" s="241"/>
      <c r="D7" s="242"/>
      <c r="E7" s="345"/>
      <c r="F7" s="345"/>
      <c r="G7" s="345"/>
      <c r="H7" s="345"/>
      <c r="I7" s="345"/>
      <c r="J7" s="345"/>
      <c r="K7" s="244">
        <f t="shared" si="0"/>
        <v>0</v>
      </c>
      <c r="L7" s="242"/>
    </row>
    <row r="8" spans="1:12" ht="14.4" x14ac:dyDescent="0.3">
      <c r="A8" s="192">
        <v>7</v>
      </c>
      <c r="B8" s="241"/>
      <c r="C8" s="241"/>
      <c r="D8" s="242"/>
      <c r="E8" s="345"/>
      <c r="F8" s="345"/>
      <c r="G8" s="345"/>
      <c r="H8" s="345"/>
      <c r="I8" s="345"/>
      <c r="J8" s="345"/>
      <c r="K8" s="244">
        <f t="shared" si="0"/>
        <v>0</v>
      </c>
      <c r="L8" s="242"/>
    </row>
    <row r="9" spans="1:12" ht="14.4" x14ac:dyDescent="0.3">
      <c r="A9" s="192">
        <v>8</v>
      </c>
      <c r="B9" s="241"/>
      <c r="C9" s="241"/>
      <c r="D9" s="242"/>
      <c r="E9" s="345"/>
      <c r="F9" s="345"/>
      <c r="G9" s="345"/>
      <c r="H9" s="345"/>
      <c r="I9" s="345"/>
      <c r="J9" s="345"/>
      <c r="K9" s="244">
        <f t="shared" si="0"/>
        <v>0</v>
      </c>
      <c r="L9" s="242"/>
    </row>
    <row r="10" spans="1:12" ht="14.4" x14ac:dyDescent="0.3">
      <c r="A10" s="192">
        <v>9</v>
      </c>
      <c r="B10" s="241"/>
      <c r="C10" s="241"/>
      <c r="D10" s="242"/>
      <c r="E10" s="345"/>
      <c r="F10" s="345"/>
      <c r="G10" s="345"/>
      <c r="H10" s="345"/>
      <c r="I10" s="345"/>
      <c r="J10" s="345"/>
      <c r="K10" s="244">
        <f t="shared" si="0"/>
        <v>0</v>
      </c>
      <c r="L10" s="242"/>
    </row>
    <row r="11" spans="1:12" ht="14.4" x14ac:dyDescent="0.3">
      <c r="A11" s="192">
        <v>10</v>
      </c>
      <c r="B11" s="241"/>
      <c r="C11" s="241"/>
      <c r="D11" s="242"/>
      <c r="E11" s="345"/>
      <c r="F11" s="345"/>
      <c r="G11" s="345"/>
      <c r="H11" s="345"/>
      <c r="I11" s="345"/>
      <c r="J11" s="345"/>
      <c r="K11" s="244">
        <f t="shared" si="0"/>
        <v>0</v>
      </c>
      <c r="L11" s="242"/>
    </row>
    <row r="12" spans="1:12" ht="14.4" x14ac:dyDescent="0.3">
      <c r="A12" s="192">
        <v>11</v>
      </c>
      <c r="B12" s="241"/>
      <c r="C12" s="241"/>
      <c r="D12" s="242"/>
      <c r="E12" s="345"/>
      <c r="F12" s="345"/>
      <c r="G12" s="345"/>
      <c r="H12" s="345"/>
      <c r="I12" s="345"/>
      <c r="J12" s="345"/>
      <c r="K12" s="244">
        <f t="shared" si="0"/>
        <v>0</v>
      </c>
      <c r="L12" s="242"/>
    </row>
    <row r="13" spans="1:12" ht="14.4" x14ac:dyDescent="0.3">
      <c r="A13" s="192">
        <v>12</v>
      </c>
      <c r="B13" s="241"/>
      <c r="C13" s="241"/>
      <c r="D13" s="242"/>
      <c r="E13" s="345"/>
      <c r="F13" s="345"/>
      <c r="G13" s="345"/>
      <c r="H13" s="345"/>
      <c r="I13" s="345"/>
      <c r="J13" s="345"/>
      <c r="K13" s="244">
        <f t="shared" si="0"/>
        <v>0</v>
      </c>
      <c r="L13" s="242"/>
    </row>
    <row r="14" spans="1:12" ht="14.4" x14ac:dyDescent="0.3">
      <c r="A14" s="192">
        <v>13</v>
      </c>
      <c r="B14" s="241"/>
      <c r="C14" s="241"/>
      <c r="D14" s="242"/>
      <c r="E14" s="345"/>
      <c r="F14" s="345"/>
      <c r="G14" s="345"/>
      <c r="H14" s="345"/>
      <c r="I14" s="345"/>
      <c r="J14" s="345"/>
      <c r="K14" s="244">
        <f t="shared" si="0"/>
        <v>0</v>
      </c>
      <c r="L14" s="242"/>
    </row>
    <row r="15" spans="1:12" ht="14.4" x14ac:dyDescent="0.3">
      <c r="A15" s="192">
        <v>14</v>
      </c>
      <c r="B15" s="241"/>
      <c r="C15" s="241"/>
      <c r="D15" s="242"/>
      <c r="E15" s="345"/>
      <c r="F15" s="345"/>
      <c r="G15" s="345"/>
      <c r="H15" s="345"/>
      <c r="I15" s="345"/>
      <c r="J15" s="345"/>
      <c r="K15" s="244">
        <f t="shared" si="0"/>
        <v>0</v>
      </c>
      <c r="L15" s="242"/>
    </row>
    <row r="16" spans="1:12" ht="14.4" x14ac:dyDescent="0.3">
      <c r="A16" s="192">
        <v>15</v>
      </c>
      <c r="B16" s="241"/>
      <c r="C16" s="241"/>
      <c r="D16" s="242"/>
      <c r="E16" s="345"/>
      <c r="F16" s="345"/>
      <c r="G16" s="345"/>
      <c r="H16" s="345"/>
      <c r="I16" s="345"/>
      <c r="J16" s="345"/>
      <c r="K16" s="244">
        <f t="shared" si="0"/>
        <v>0</v>
      </c>
      <c r="L16" s="242"/>
    </row>
    <row r="17" spans="1:12" ht="14.4" x14ac:dyDescent="0.3">
      <c r="A17" s="192">
        <v>16</v>
      </c>
      <c r="B17" s="241"/>
      <c r="C17" s="241"/>
      <c r="D17" s="242"/>
      <c r="E17" s="345"/>
      <c r="F17" s="345"/>
      <c r="G17" s="345"/>
      <c r="H17" s="345"/>
      <c r="I17" s="345"/>
      <c r="J17" s="345"/>
      <c r="K17" s="244">
        <f t="shared" si="0"/>
        <v>0</v>
      </c>
      <c r="L17" s="242"/>
    </row>
    <row r="18" spans="1:12" ht="14.4" x14ac:dyDescent="0.3">
      <c r="A18" s="192">
        <v>17</v>
      </c>
      <c r="B18" s="241"/>
      <c r="C18" s="241"/>
      <c r="D18" s="242"/>
      <c r="E18" s="345"/>
      <c r="F18" s="345"/>
      <c r="G18" s="345"/>
      <c r="H18" s="345"/>
      <c r="I18" s="345"/>
      <c r="J18" s="345"/>
      <c r="K18" s="244">
        <f t="shared" si="0"/>
        <v>0</v>
      </c>
      <c r="L18" s="242"/>
    </row>
    <row r="19" spans="1:12" ht="14.4" x14ac:dyDescent="0.3">
      <c r="A19" s="192">
        <v>18</v>
      </c>
      <c r="B19" s="241"/>
      <c r="C19" s="241"/>
      <c r="D19" s="242"/>
      <c r="E19" s="345"/>
      <c r="F19" s="345"/>
      <c r="G19" s="345"/>
      <c r="H19" s="345"/>
      <c r="I19" s="345"/>
      <c r="J19" s="345"/>
      <c r="K19" s="244">
        <f t="shared" si="0"/>
        <v>0</v>
      </c>
      <c r="L19" s="242"/>
    </row>
    <row r="20" spans="1:12" ht="14.4" x14ac:dyDescent="0.3">
      <c r="A20" s="192">
        <v>19</v>
      </c>
      <c r="B20" s="241"/>
      <c r="C20" s="241"/>
      <c r="D20" s="242"/>
      <c r="E20" s="345"/>
      <c r="F20" s="345"/>
      <c r="G20" s="345"/>
      <c r="H20" s="345"/>
      <c r="I20" s="345"/>
      <c r="J20" s="345"/>
      <c r="K20" s="244">
        <f t="shared" si="0"/>
        <v>0</v>
      </c>
      <c r="L20" s="242"/>
    </row>
    <row r="21" spans="1:12" ht="14.4" x14ac:dyDescent="0.3">
      <c r="A21" s="192">
        <v>20</v>
      </c>
      <c r="B21" s="241"/>
      <c r="C21" s="241"/>
      <c r="D21" s="242"/>
      <c r="E21" s="345"/>
      <c r="F21" s="345"/>
      <c r="G21" s="345"/>
      <c r="H21" s="345"/>
      <c r="I21" s="345"/>
      <c r="J21" s="345"/>
      <c r="K21" s="244">
        <f t="shared" si="0"/>
        <v>0</v>
      </c>
      <c r="L21" s="242"/>
    </row>
    <row r="22" spans="1:12" ht="14.4" x14ac:dyDescent="0.3">
      <c r="A22" s="192">
        <v>21</v>
      </c>
      <c r="B22" s="241"/>
      <c r="C22" s="241"/>
      <c r="D22" s="242"/>
      <c r="E22" s="345"/>
      <c r="F22" s="345"/>
      <c r="G22" s="345"/>
      <c r="H22" s="345"/>
      <c r="I22" s="345"/>
      <c r="J22" s="345"/>
      <c r="K22" s="244">
        <f t="shared" si="0"/>
        <v>0</v>
      </c>
      <c r="L22" s="242"/>
    </row>
    <row r="23" spans="1:12" ht="14.4" x14ac:dyDescent="0.3">
      <c r="A23" s="192">
        <v>22</v>
      </c>
      <c r="B23" s="241"/>
      <c r="C23" s="241"/>
      <c r="D23" s="242"/>
      <c r="E23" s="345"/>
      <c r="F23" s="345"/>
      <c r="G23" s="345"/>
      <c r="H23" s="345"/>
      <c r="I23" s="345"/>
      <c r="J23" s="345"/>
      <c r="K23" s="244">
        <f t="shared" si="0"/>
        <v>0</v>
      </c>
      <c r="L23" s="242"/>
    </row>
    <row r="24" spans="1:12" ht="14.4" x14ac:dyDescent="0.3">
      <c r="A24" s="192">
        <v>23</v>
      </c>
      <c r="B24" s="241"/>
      <c r="C24" s="241"/>
      <c r="D24" s="242"/>
      <c r="E24" s="345"/>
      <c r="F24" s="345"/>
      <c r="G24" s="345"/>
      <c r="H24" s="345"/>
      <c r="I24" s="345"/>
      <c r="J24" s="345"/>
      <c r="K24" s="244">
        <f t="shared" si="0"/>
        <v>0</v>
      </c>
      <c r="L24" s="242"/>
    </row>
    <row r="25" spans="1:12" ht="14.4" x14ac:dyDescent="0.3">
      <c r="A25" s="192">
        <v>24</v>
      </c>
      <c r="B25" s="241"/>
      <c r="C25" s="241"/>
      <c r="D25" s="242"/>
      <c r="E25" s="345"/>
      <c r="F25" s="345"/>
      <c r="G25" s="345"/>
      <c r="H25" s="345"/>
      <c r="I25" s="345"/>
      <c r="J25" s="345"/>
      <c r="K25" s="244">
        <f t="shared" si="0"/>
        <v>0</v>
      </c>
      <c r="L25" s="242"/>
    </row>
    <row r="26" spans="1:12" ht="14.4" x14ac:dyDescent="0.3">
      <c r="A26" s="192">
        <v>25</v>
      </c>
      <c r="B26" s="241"/>
      <c r="C26" s="241"/>
      <c r="D26" s="242"/>
      <c r="E26" s="345"/>
      <c r="F26" s="345"/>
      <c r="G26" s="345"/>
      <c r="H26" s="345"/>
      <c r="I26" s="345"/>
      <c r="J26" s="345"/>
      <c r="K26" s="244">
        <f t="shared" si="0"/>
        <v>0</v>
      </c>
      <c r="L26" s="242"/>
    </row>
    <row r="27" spans="1:12" ht="14.4" x14ac:dyDescent="0.3">
      <c r="A27" s="192">
        <v>26</v>
      </c>
      <c r="B27" s="241"/>
      <c r="C27" s="241"/>
      <c r="D27" s="242"/>
      <c r="E27" s="345"/>
      <c r="F27" s="345"/>
      <c r="G27" s="345"/>
      <c r="H27" s="345"/>
      <c r="I27" s="345"/>
      <c r="J27" s="345"/>
      <c r="K27" s="244">
        <f t="shared" si="0"/>
        <v>0</v>
      </c>
      <c r="L27" s="242"/>
    </row>
    <row r="28" spans="1:12" ht="14.4" x14ac:dyDescent="0.3">
      <c r="A28" s="192">
        <v>27</v>
      </c>
      <c r="B28" s="241"/>
      <c r="C28" s="241"/>
      <c r="D28" s="242"/>
      <c r="E28" s="345"/>
      <c r="F28" s="345"/>
      <c r="G28" s="345"/>
      <c r="H28" s="345"/>
      <c r="I28" s="345"/>
      <c r="J28" s="345"/>
      <c r="K28" s="244">
        <f t="shared" si="0"/>
        <v>0</v>
      </c>
      <c r="L28" s="242"/>
    </row>
    <row r="29" spans="1:12" ht="14.4" x14ac:dyDescent="0.3">
      <c r="A29" s="192">
        <v>28</v>
      </c>
      <c r="B29" s="241"/>
      <c r="C29" s="241"/>
      <c r="D29" s="242"/>
      <c r="E29" s="345"/>
      <c r="F29" s="345"/>
      <c r="G29" s="345"/>
      <c r="H29" s="345"/>
      <c r="I29" s="345"/>
      <c r="J29" s="345"/>
      <c r="K29" s="244">
        <f t="shared" si="0"/>
        <v>0</v>
      </c>
      <c r="L29" s="242"/>
    </row>
    <row r="30" spans="1:12" ht="14.4" x14ac:dyDescent="0.3">
      <c r="A30" s="192">
        <v>29</v>
      </c>
      <c r="B30" s="241"/>
      <c r="C30" s="241"/>
      <c r="D30" s="242"/>
      <c r="E30" s="345"/>
      <c r="F30" s="345"/>
      <c r="G30" s="345"/>
      <c r="H30" s="345"/>
      <c r="I30" s="345"/>
      <c r="J30" s="345"/>
      <c r="K30" s="244">
        <f t="shared" si="0"/>
        <v>0</v>
      </c>
      <c r="L30" s="242"/>
    </row>
    <row r="31" spans="1:12" ht="14.4" x14ac:dyDescent="0.3">
      <c r="A31" s="192">
        <v>30</v>
      </c>
      <c r="B31" s="241"/>
      <c r="C31" s="241"/>
      <c r="D31" s="242"/>
      <c r="E31" s="345"/>
      <c r="F31" s="345"/>
      <c r="G31" s="345"/>
      <c r="H31" s="345"/>
      <c r="I31" s="345"/>
      <c r="J31" s="345"/>
      <c r="K31" s="244">
        <f t="shared" si="0"/>
        <v>0</v>
      </c>
      <c r="L31" s="242"/>
    </row>
    <row r="32" spans="1:12" ht="14.4" x14ac:dyDescent="0.3">
      <c r="A32" s="192">
        <v>31</v>
      </c>
      <c r="B32" s="170"/>
      <c r="C32" s="170"/>
      <c r="D32" s="242"/>
      <c r="E32" s="345"/>
      <c r="F32" s="345"/>
      <c r="G32" s="345"/>
      <c r="H32" s="345"/>
      <c r="I32" s="345"/>
      <c r="J32" s="345"/>
      <c r="K32" s="244">
        <f t="shared" si="0"/>
        <v>0</v>
      </c>
      <c r="L32" s="242"/>
    </row>
    <row r="33" spans="1:12" ht="14.4" x14ac:dyDescent="0.3">
      <c r="A33" s="192">
        <v>32</v>
      </c>
      <c r="B33" s="170"/>
      <c r="C33" s="170"/>
      <c r="D33" s="242"/>
      <c r="E33" s="345"/>
      <c r="F33" s="345"/>
      <c r="G33" s="345"/>
      <c r="H33" s="345"/>
      <c r="I33" s="345"/>
      <c r="J33" s="345"/>
      <c r="K33" s="244">
        <f t="shared" si="0"/>
        <v>0</v>
      </c>
      <c r="L33" s="242"/>
    </row>
    <row r="34" spans="1:12" ht="14.4" x14ac:dyDescent="0.3">
      <c r="A34" s="192">
        <v>33</v>
      </c>
      <c r="B34" s="170"/>
      <c r="C34" s="170"/>
      <c r="D34" s="242"/>
      <c r="E34" s="345"/>
      <c r="F34" s="345"/>
      <c r="G34" s="345"/>
      <c r="H34" s="345"/>
      <c r="I34" s="345"/>
      <c r="J34" s="345"/>
      <c r="K34" s="244">
        <f t="shared" si="0"/>
        <v>0</v>
      </c>
      <c r="L34" s="242"/>
    </row>
    <row r="35" spans="1:12" ht="14.4" x14ac:dyDescent="0.3">
      <c r="A35" s="192">
        <v>34</v>
      </c>
      <c r="B35" s="170"/>
      <c r="C35" s="170"/>
      <c r="D35" s="242"/>
      <c r="E35" s="345"/>
      <c r="F35" s="345"/>
      <c r="G35" s="345"/>
      <c r="H35" s="345"/>
      <c r="I35" s="345"/>
      <c r="J35" s="345"/>
      <c r="K35" s="244">
        <f t="shared" si="0"/>
        <v>0</v>
      </c>
      <c r="L35" s="242"/>
    </row>
    <row r="36" spans="1:12" ht="14.4" x14ac:dyDescent="0.3">
      <c r="A36" s="192">
        <v>35</v>
      </c>
      <c r="B36" s="170"/>
      <c r="C36" s="170"/>
      <c r="D36" s="242"/>
      <c r="E36" s="345"/>
      <c r="F36" s="345"/>
      <c r="G36" s="345"/>
      <c r="H36" s="345"/>
      <c r="I36" s="345"/>
      <c r="J36" s="345"/>
      <c r="K36" s="244">
        <f t="shared" si="0"/>
        <v>0</v>
      </c>
      <c r="L36" s="242"/>
    </row>
    <row r="37" spans="1:12" ht="14.4" x14ac:dyDescent="0.3">
      <c r="A37" s="192">
        <v>36</v>
      </c>
      <c r="B37" s="170"/>
      <c r="C37" s="170"/>
      <c r="D37" s="242"/>
      <c r="E37" s="345"/>
      <c r="F37" s="345"/>
      <c r="G37" s="345"/>
      <c r="H37" s="345"/>
      <c r="I37" s="345"/>
      <c r="J37" s="345"/>
      <c r="K37" s="244">
        <f t="shared" si="0"/>
        <v>0</v>
      </c>
      <c r="L37" s="242"/>
    </row>
    <row r="38" spans="1:12" ht="14.4" x14ac:dyDescent="0.3">
      <c r="A38" s="192">
        <v>37</v>
      </c>
      <c r="B38" s="170"/>
      <c r="C38" s="170"/>
      <c r="D38" s="242"/>
      <c r="E38" s="345"/>
      <c r="F38" s="345"/>
      <c r="G38" s="345"/>
      <c r="H38" s="345"/>
      <c r="I38" s="345"/>
      <c r="J38" s="345"/>
      <c r="K38" s="244">
        <f t="shared" si="0"/>
        <v>0</v>
      </c>
      <c r="L38" s="242"/>
    </row>
    <row r="39" spans="1:12" ht="14.4" x14ac:dyDescent="0.3">
      <c r="A39" s="192">
        <v>38</v>
      </c>
      <c r="B39" s="170"/>
      <c r="C39" s="170"/>
      <c r="D39" s="242"/>
      <c r="E39" s="345"/>
      <c r="F39" s="345"/>
      <c r="G39" s="345"/>
      <c r="H39" s="345"/>
      <c r="I39" s="345"/>
      <c r="J39" s="345"/>
      <c r="K39" s="244">
        <f t="shared" si="0"/>
        <v>0</v>
      </c>
      <c r="L39" s="242"/>
    </row>
    <row r="40" spans="1:12" ht="14.4" x14ac:dyDescent="0.3">
      <c r="A40" s="192">
        <v>39</v>
      </c>
      <c r="B40" s="170"/>
      <c r="C40" s="170"/>
      <c r="D40" s="242"/>
      <c r="E40" s="345"/>
      <c r="F40" s="345"/>
      <c r="G40" s="345"/>
      <c r="H40" s="345"/>
      <c r="I40" s="345"/>
      <c r="J40" s="345"/>
      <c r="K40" s="244">
        <f t="shared" si="0"/>
        <v>0</v>
      </c>
      <c r="L40" s="242"/>
    </row>
    <row r="41" spans="1:12" ht="14.4" x14ac:dyDescent="0.3">
      <c r="A41" s="192">
        <v>40</v>
      </c>
      <c r="B41" s="170"/>
      <c r="C41" s="170"/>
      <c r="D41" s="242"/>
      <c r="E41" s="345"/>
      <c r="F41" s="345"/>
      <c r="G41" s="345"/>
      <c r="H41" s="345"/>
      <c r="I41" s="345"/>
      <c r="J41" s="345"/>
      <c r="K41" s="244">
        <f t="shared" si="0"/>
        <v>0</v>
      </c>
      <c r="L41" s="242"/>
    </row>
    <row r="42" spans="1:12" ht="14.4" x14ac:dyDescent="0.3">
      <c r="A42" s="192">
        <v>41</v>
      </c>
      <c r="B42" s="170"/>
      <c r="C42" s="170"/>
      <c r="D42" s="242"/>
      <c r="E42" s="345"/>
      <c r="F42" s="345"/>
      <c r="G42" s="345"/>
      <c r="H42" s="345"/>
      <c r="I42" s="345"/>
      <c r="J42" s="345"/>
      <c r="K42" s="244">
        <f t="shared" si="0"/>
        <v>0</v>
      </c>
      <c r="L42" s="242"/>
    </row>
    <row r="43" spans="1:12" ht="14.4" x14ac:dyDescent="0.3">
      <c r="A43" s="192">
        <v>42</v>
      </c>
      <c r="B43" s="170"/>
      <c r="C43" s="170"/>
      <c r="D43" s="242"/>
      <c r="E43" s="345"/>
      <c r="F43" s="345"/>
      <c r="G43" s="345"/>
      <c r="H43" s="345"/>
      <c r="I43" s="345"/>
      <c r="J43" s="345"/>
      <c r="K43" s="244">
        <f t="shared" si="0"/>
        <v>0</v>
      </c>
      <c r="L43" s="242"/>
    </row>
    <row r="44" spans="1:12" ht="14.4" x14ac:dyDescent="0.3">
      <c r="A44" s="192">
        <v>43</v>
      </c>
      <c r="B44" s="170"/>
      <c r="C44" s="170"/>
      <c r="D44" s="242"/>
      <c r="E44" s="345"/>
      <c r="F44" s="345"/>
      <c r="G44" s="345"/>
      <c r="H44" s="345"/>
      <c r="I44" s="345"/>
      <c r="J44" s="345"/>
      <c r="K44" s="244">
        <f t="shared" si="0"/>
        <v>0</v>
      </c>
      <c r="L44" s="242"/>
    </row>
    <row r="45" spans="1:12" ht="14.4" x14ac:dyDescent="0.3">
      <c r="A45" s="192">
        <v>44</v>
      </c>
      <c r="B45" s="170"/>
      <c r="C45" s="170"/>
      <c r="D45" s="242"/>
      <c r="E45" s="345"/>
      <c r="F45" s="345"/>
      <c r="G45" s="345"/>
      <c r="H45" s="345"/>
      <c r="I45" s="345"/>
      <c r="J45" s="345"/>
      <c r="K45" s="244">
        <f t="shared" si="0"/>
        <v>0</v>
      </c>
      <c r="L45" s="242"/>
    </row>
    <row r="46" spans="1:12" ht="14.4" x14ac:dyDescent="0.3">
      <c r="A46" s="192">
        <v>45</v>
      </c>
      <c r="B46" s="170"/>
      <c r="C46" s="170"/>
      <c r="D46" s="242"/>
      <c r="E46" s="345"/>
      <c r="F46" s="345"/>
      <c r="G46" s="345"/>
      <c r="H46" s="345"/>
      <c r="I46" s="345"/>
      <c r="J46" s="345"/>
      <c r="K46" s="244">
        <f t="shared" si="0"/>
        <v>0</v>
      </c>
      <c r="L46" s="242"/>
    </row>
    <row r="47" spans="1:12" ht="14.4" x14ac:dyDescent="0.3">
      <c r="A47" s="192">
        <v>46</v>
      </c>
      <c r="B47" s="170"/>
      <c r="C47" s="170"/>
      <c r="D47" s="242"/>
      <c r="E47" s="345"/>
      <c r="F47" s="345"/>
      <c r="G47" s="345"/>
      <c r="H47" s="345"/>
      <c r="I47" s="345"/>
      <c r="J47" s="345"/>
      <c r="K47" s="244">
        <f t="shared" si="0"/>
        <v>0</v>
      </c>
      <c r="L47" s="242"/>
    </row>
    <row r="48" spans="1:12" ht="14.4" x14ac:dyDescent="0.3">
      <c r="A48" s="192">
        <v>47</v>
      </c>
      <c r="B48" s="170"/>
      <c r="C48" s="170"/>
      <c r="D48" s="242"/>
      <c r="E48" s="345"/>
      <c r="F48" s="345"/>
      <c r="G48" s="345"/>
      <c r="H48" s="345"/>
      <c r="I48" s="345"/>
      <c r="J48" s="345"/>
      <c r="K48" s="244">
        <f t="shared" si="0"/>
        <v>0</v>
      </c>
      <c r="L48" s="242"/>
    </row>
    <row r="49" spans="1:12" ht="14.4" x14ac:dyDescent="0.3">
      <c r="A49" s="192">
        <v>48</v>
      </c>
      <c r="B49" s="170"/>
      <c r="C49" s="170"/>
      <c r="D49" s="242"/>
      <c r="E49" s="345"/>
      <c r="F49" s="345"/>
      <c r="G49" s="345"/>
      <c r="H49" s="345"/>
      <c r="I49" s="345"/>
      <c r="J49" s="345"/>
      <c r="K49" s="244">
        <f t="shared" si="0"/>
        <v>0</v>
      </c>
      <c r="L49" s="242"/>
    </row>
    <row r="50" spans="1:12" ht="14.4" x14ac:dyDescent="0.3">
      <c r="A50" s="192">
        <v>49</v>
      </c>
      <c r="B50" s="170"/>
      <c r="C50" s="170"/>
      <c r="D50" s="242"/>
      <c r="E50" s="345"/>
      <c r="F50" s="345"/>
      <c r="G50" s="345"/>
      <c r="H50" s="345"/>
      <c r="I50" s="345"/>
      <c r="J50" s="345"/>
      <c r="K50" s="244">
        <f t="shared" si="0"/>
        <v>0</v>
      </c>
      <c r="L50" s="242"/>
    </row>
    <row r="51" spans="1:12" ht="14.4" x14ac:dyDescent="0.3">
      <c r="A51" s="192">
        <v>50</v>
      </c>
      <c r="B51" s="170"/>
      <c r="C51" s="170"/>
      <c r="D51" s="242"/>
      <c r="E51" s="345"/>
      <c r="F51" s="345"/>
      <c r="G51" s="345"/>
      <c r="H51" s="345"/>
      <c r="I51" s="345"/>
      <c r="J51" s="345"/>
      <c r="K51" s="244">
        <f t="shared" si="0"/>
        <v>0</v>
      </c>
      <c r="L51" s="242"/>
    </row>
    <row r="52" spans="1:12" ht="14.4" x14ac:dyDescent="0.3">
      <c r="A52" s="192">
        <v>51</v>
      </c>
      <c r="B52" s="170"/>
      <c r="C52" s="170"/>
      <c r="D52" s="242"/>
      <c r="E52" s="345"/>
      <c r="F52" s="345"/>
      <c r="G52" s="345"/>
      <c r="H52" s="345"/>
      <c r="I52" s="345"/>
      <c r="J52" s="345"/>
      <c r="K52" s="244">
        <f t="shared" si="0"/>
        <v>0</v>
      </c>
      <c r="L52" s="242"/>
    </row>
    <row r="53" spans="1:12" ht="14.4" x14ac:dyDescent="0.3">
      <c r="A53" s="192">
        <v>52</v>
      </c>
      <c r="B53" s="170"/>
      <c r="C53" s="170"/>
      <c r="D53" s="242"/>
      <c r="E53" s="345"/>
      <c r="F53" s="345"/>
      <c r="G53" s="345"/>
      <c r="H53" s="345"/>
      <c r="I53" s="345"/>
      <c r="J53" s="345"/>
      <c r="K53" s="244">
        <f t="shared" si="0"/>
        <v>0</v>
      </c>
      <c r="L53" s="242"/>
    </row>
    <row r="54" spans="1:12" ht="14.4" x14ac:dyDescent="0.3">
      <c r="A54" s="192">
        <v>53</v>
      </c>
      <c r="B54" s="170"/>
      <c r="C54" s="170"/>
      <c r="D54" s="242"/>
      <c r="E54" s="345"/>
      <c r="F54" s="345"/>
      <c r="G54" s="345"/>
      <c r="H54" s="345"/>
      <c r="I54" s="345"/>
      <c r="J54" s="345"/>
      <c r="K54" s="244">
        <f t="shared" si="0"/>
        <v>0</v>
      </c>
      <c r="L54" s="242"/>
    </row>
    <row r="55" spans="1:12" ht="15" thickBot="1" x14ac:dyDescent="0.35">
      <c r="A55" s="193">
        <v>54</v>
      </c>
      <c r="B55" s="176"/>
      <c r="C55" s="176"/>
      <c r="D55" s="249"/>
      <c r="E55" s="346"/>
      <c r="F55" s="346"/>
      <c r="G55" s="346"/>
      <c r="H55" s="346"/>
      <c r="I55" s="346"/>
      <c r="J55" s="346"/>
      <c r="K55" s="251">
        <f t="shared" si="0"/>
        <v>0</v>
      </c>
      <c r="L55" s="249"/>
    </row>
  </sheetData>
  <sheetProtection algorithmName="SHA-512" hashValue="Iuj2AS18M3GRYgIxmctBnQLZFQMl3hI+Brw1adE7I1e/SVACs3MG9XDVhUrt0QO3mI+d9/gvfpelrUyiC2Lyjg==" saltValue="Ss1xeKLKu4knG0iavn5AMg==" spinCount="100000" sheet="1" objects="1" scenarios="1"/>
  <sortState xmlns:xlrd2="http://schemas.microsoft.com/office/spreadsheetml/2017/richdata2" ref="A2:C23">
    <sortCondition ref="A2:A23"/>
  </sortState>
  <printOptions headings="1" gridLines="1"/>
  <pageMargins left="0.7" right="0.7" top="0.75" bottom="0.75" header="0.3" footer="0.3"/>
  <pageSetup orientation="landscape" r:id="rId1"/>
  <headerFooter>
    <oddHeader>&amp;CRanch Day 3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R55"/>
  <sheetViews>
    <sheetView showWhiteSpace="0" zoomScale="98" zoomScaleNormal="98" zoomScaleSheetLayoutView="90" zoomScalePageLayoutView="70" workbookViewId="0">
      <pane ySplit="1" topLeftCell="A2" activePane="bottomLeft" state="frozen"/>
      <selection pane="bottomLeft" activeCell="J8" sqref="J8"/>
    </sheetView>
  </sheetViews>
  <sheetFormatPr defaultRowHeight="13.8" x14ac:dyDescent="0.25"/>
  <cols>
    <col min="1" max="1" width="4.09765625" style="96" customWidth="1"/>
    <col min="2" max="2" width="18.5" style="156" customWidth="1"/>
    <col min="3" max="3" width="8.69921875" style="156"/>
    <col min="4" max="4" width="10.59765625" style="104" customWidth="1"/>
    <col min="5" max="5" width="10.5" style="104" customWidth="1"/>
    <col min="6" max="6" width="10.8984375" style="104" customWidth="1"/>
    <col min="7" max="7" width="12.19921875" style="110" hidden="1" customWidth="1"/>
    <col min="8" max="8" width="11.69921875" style="104" customWidth="1"/>
    <col min="9" max="9" width="10.5" style="37" customWidth="1"/>
    <col min="10" max="10" width="10.59765625" style="37" customWidth="1"/>
    <col min="11" max="11" width="10.5" style="37" customWidth="1"/>
    <col min="12" max="12" width="0.296875" style="37" customWidth="1"/>
    <col min="13" max="13" width="9" style="37"/>
    <col min="14" max="14" width="9" style="104"/>
    <col min="15" max="15" width="11.19921875" style="104" customWidth="1"/>
    <col min="16" max="16" width="8.796875" style="104" customWidth="1"/>
    <col min="17" max="17" width="9.765625E-2" style="104" customWidth="1"/>
    <col min="18" max="18" width="9" style="104"/>
  </cols>
  <sheetData>
    <row r="1" spans="1:18" s="88" customFormat="1" ht="14.4" x14ac:dyDescent="0.3">
      <c r="A1" s="349"/>
      <c r="B1" s="197" t="s">
        <v>0</v>
      </c>
      <c r="C1" s="197" t="s">
        <v>1</v>
      </c>
      <c r="D1" s="318" t="s">
        <v>10</v>
      </c>
      <c r="E1" s="318" t="s">
        <v>11</v>
      </c>
      <c r="F1" s="318" t="s">
        <v>17</v>
      </c>
      <c r="G1" s="240" t="s">
        <v>40</v>
      </c>
      <c r="H1" s="240" t="s">
        <v>12</v>
      </c>
      <c r="I1" s="305" t="s">
        <v>13</v>
      </c>
      <c r="J1" s="195" t="s">
        <v>14</v>
      </c>
      <c r="K1" s="195" t="s">
        <v>18</v>
      </c>
      <c r="L1" s="194" t="s">
        <v>41</v>
      </c>
      <c r="M1" s="194" t="s">
        <v>19</v>
      </c>
      <c r="N1" s="318" t="s">
        <v>15</v>
      </c>
      <c r="O1" s="318" t="s">
        <v>16</v>
      </c>
      <c r="P1" s="318" t="s">
        <v>20</v>
      </c>
      <c r="Q1" s="240" t="s">
        <v>42</v>
      </c>
      <c r="R1" s="240" t="s">
        <v>9</v>
      </c>
    </row>
    <row r="2" spans="1:18" s="7" customFormat="1" ht="14.4" x14ac:dyDescent="0.3">
      <c r="A2" s="349">
        <v>1</v>
      </c>
      <c r="B2" s="348">
        <f>'RANCH 1'!B2</f>
        <v>0</v>
      </c>
      <c r="C2" s="348">
        <f>'RANCH 1'!C2</f>
        <v>0</v>
      </c>
      <c r="D2" s="320" t="e">
        <f>VLOOKUP(C2,'RANCH 1'!$C$2:$D$55,2,FALSE)</f>
        <v>#N/A</v>
      </c>
      <c r="E2" s="320" t="e">
        <f>VLOOKUP(C2,'RANCH 2'!$C$2:$D$55,2,FALSE)</f>
        <v>#N/A</v>
      </c>
      <c r="F2" s="320" t="e">
        <f>VLOOKUP(C2,'RANCH 3'!$C$2:$D$55,2,FALSE)</f>
        <v>#N/A</v>
      </c>
      <c r="G2" s="242"/>
      <c r="H2" s="242" t="e">
        <f>SUM(D2:F2)</f>
        <v>#N/A</v>
      </c>
      <c r="I2" s="342" t="e">
        <f>VLOOKUP(C2,'RANCH 1'!$C$2:$K$55,9,FALSE)</f>
        <v>#N/A</v>
      </c>
      <c r="J2" s="244" t="e">
        <f>VLOOKUP(C2,'RANCH 2'!$C$2:$K$55,9,FALSE)</f>
        <v>#N/A</v>
      </c>
      <c r="K2" s="244" t="e">
        <f>VLOOKUP(C2,'RANCH 3'!$C$2:$K$55,9,FALSE)</f>
        <v>#N/A</v>
      </c>
      <c r="L2" s="243"/>
      <c r="M2" s="243" t="e">
        <f>SUM(I2:L2)</f>
        <v>#N/A</v>
      </c>
      <c r="N2" s="320" t="e">
        <f>VLOOKUP(C2,'RANCH 1'!$C$2:$L$55,10,FALSE)</f>
        <v>#N/A</v>
      </c>
      <c r="O2" s="320" t="e">
        <f>VLOOKUP(C2,'RANCH 2'!$C$2:$L$55,10,FALSE)</f>
        <v>#N/A</v>
      </c>
      <c r="P2" s="320" t="e">
        <f>VLOOKUP(C2,'RANCH 3'!$C$2:$L$55,10,FALSE)</f>
        <v>#N/A</v>
      </c>
      <c r="Q2" s="242"/>
      <c r="R2" s="242" t="e">
        <f>SUM(N2:P2)</f>
        <v>#N/A</v>
      </c>
    </row>
    <row r="3" spans="1:18" s="2" customFormat="1" ht="14.4" x14ac:dyDescent="0.3">
      <c r="A3" s="349">
        <v>2</v>
      </c>
      <c r="B3" s="348">
        <f>'RANCH 1'!B3</f>
        <v>0</v>
      </c>
      <c r="C3" s="348">
        <f>'RANCH 1'!C3</f>
        <v>0</v>
      </c>
      <c r="D3" s="320" t="e">
        <f>VLOOKUP(C3,'RANCH 1'!$C$2:$D$55,2,FALSE)</f>
        <v>#N/A</v>
      </c>
      <c r="E3" s="320" t="e">
        <f>VLOOKUP(C3,'RANCH 2'!$C$2:$D$55,2,FALSE)</f>
        <v>#N/A</v>
      </c>
      <c r="F3" s="320" t="e">
        <f>VLOOKUP(C3,'RANCH 3'!$C$2:$D$55,2,FALSE)</f>
        <v>#N/A</v>
      </c>
      <c r="G3" s="242"/>
      <c r="H3" s="242" t="e">
        <f t="shared" ref="H3:H55" si="0">SUM(D3:F3)</f>
        <v>#N/A</v>
      </c>
      <c r="I3" s="342" t="e">
        <f>VLOOKUP(C3,'RANCH 1'!$C$2:$K$55,9,FALSE)</f>
        <v>#N/A</v>
      </c>
      <c r="J3" s="244" t="e">
        <f>VLOOKUP(C3,'RANCH 2'!$C$2:$K$55,9,FALSE)</f>
        <v>#N/A</v>
      </c>
      <c r="K3" s="244" t="e">
        <f>VLOOKUP(C3,'RANCH 3'!$C$2:$K$55,9,FALSE)</f>
        <v>#N/A</v>
      </c>
      <c r="L3" s="243"/>
      <c r="M3" s="243" t="e">
        <f t="shared" ref="M3:M55" si="1">SUM(I3:L3)</f>
        <v>#N/A</v>
      </c>
      <c r="N3" s="320" t="e">
        <f>VLOOKUP(C3,'RANCH 1'!$C$2:$L$55,10,FALSE)</f>
        <v>#N/A</v>
      </c>
      <c r="O3" s="320" t="e">
        <f>VLOOKUP(C3,'RANCH 2'!$C$2:$L$55,10,FALSE)</f>
        <v>#N/A</v>
      </c>
      <c r="P3" s="320" t="e">
        <f>VLOOKUP(C3,'RANCH 3'!$C$2:$L$55,10,FALSE)</f>
        <v>#N/A</v>
      </c>
      <c r="Q3" s="242"/>
      <c r="R3" s="242" t="e">
        <f t="shared" ref="R3:R55" si="2">SUM(N3:P3)</f>
        <v>#N/A</v>
      </c>
    </row>
    <row r="4" spans="1:18" s="7" customFormat="1" ht="14.4" x14ac:dyDescent="0.3">
      <c r="A4" s="349">
        <v>3</v>
      </c>
      <c r="B4" s="348">
        <f>'RANCH 1'!B4</f>
        <v>0</v>
      </c>
      <c r="C4" s="348">
        <f>'RANCH 1'!C4</f>
        <v>0</v>
      </c>
      <c r="D4" s="320" t="e">
        <f>VLOOKUP(C4,'RANCH 1'!$C$2:$D$55,2,FALSE)</f>
        <v>#N/A</v>
      </c>
      <c r="E4" s="320" t="e">
        <f>VLOOKUP(C4,'RANCH 2'!$C$2:$D$55,2,FALSE)</f>
        <v>#N/A</v>
      </c>
      <c r="F4" s="320" t="e">
        <f>VLOOKUP(C4,'RANCH 3'!$C$2:$D$55,2,FALSE)</f>
        <v>#N/A</v>
      </c>
      <c r="G4" s="242"/>
      <c r="H4" s="242" t="e">
        <f t="shared" si="0"/>
        <v>#N/A</v>
      </c>
      <c r="I4" s="342" t="e">
        <f>VLOOKUP(C4,'RANCH 1'!$C$2:$K$55,9,FALSE)</f>
        <v>#N/A</v>
      </c>
      <c r="J4" s="244" t="e">
        <f>VLOOKUP(C4,'RANCH 2'!$C$2:$K$55,9,FALSE)</f>
        <v>#N/A</v>
      </c>
      <c r="K4" s="244" t="e">
        <f>VLOOKUP(C4,'RANCH 3'!$C$2:$K$55,9,FALSE)</f>
        <v>#N/A</v>
      </c>
      <c r="L4" s="243"/>
      <c r="M4" s="243" t="e">
        <f t="shared" si="1"/>
        <v>#N/A</v>
      </c>
      <c r="N4" s="320" t="e">
        <f>VLOOKUP(C4,'RANCH 1'!$C$2:$L$55,10,FALSE)</f>
        <v>#N/A</v>
      </c>
      <c r="O4" s="320" t="e">
        <f>VLOOKUP(C4,'RANCH 2'!$C$2:$L$55,10,FALSE)</f>
        <v>#N/A</v>
      </c>
      <c r="P4" s="320" t="e">
        <f>VLOOKUP(C4,'RANCH 3'!$C$2:$L$55,10,FALSE)</f>
        <v>#N/A</v>
      </c>
      <c r="Q4" s="242"/>
      <c r="R4" s="242" t="e">
        <f t="shared" si="2"/>
        <v>#N/A</v>
      </c>
    </row>
    <row r="5" spans="1:18" s="2" customFormat="1" ht="14.4" x14ac:dyDescent="0.3">
      <c r="A5" s="349">
        <v>4</v>
      </c>
      <c r="B5" s="348">
        <f>'RANCH 1'!B5</f>
        <v>0</v>
      </c>
      <c r="C5" s="348">
        <f>'RANCH 1'!C5</f>
        <v>0</v>
      </c>
      <c r="D5" s="320" t="e">
        <f>VLOOKUP(C5,'RANCH 1'!$C$2:$D$55,2,FALSE)</f>
        <v>#N/A</v>
      </c>
      <c r="E5" s="320" t="e">
        <f>VLOOKUP(C5,'RANCH 2'!$C$2:$D$55,2,FALSE)</f>
        <v>#N/A</v>
      </c>
      <c r="F5" s="320" t="e">
        <f>VLOOKUP(C5,'RANCH 3'!$C$2:$D$55,2,FALSE)</f>
        <v>#N/A</v>
      </c>
      <c r="G5" s="242"/>
      <c r="H5" s="242" t="e">
        <f t="shared" si="0"/>
        <v>#N/A</v>
      </c>
      <c r="I5" s="342" t="e">
        <f>VLOOKUP(C5,'RANCH 1'!$C$2:$K$55,9,FALSE)</f>
        <v>#N/A</v>
      </c>
      <c r="J5" s="244" t="e">
        <f>VLOOKUP(C5,'RANCH 2'!$C$2:$K$55,9,FALSE)</f>
        <v>#N/A</v>
      </c>
      <c r="K5" s="244" t="e">
        <f>VLOOKUP(C5,'RANCH 3'!$C$2:$K$55,9,FALSE)</f>
        <v>#N/A</v>
      </c>
      <c r="L5" s="243"/>
      <c r="M5" s="243" t="e">
        <f t="shared" si="1"/>
        <v>#N/A</v>
      </c>
      <c r="N5" s="320" t="e">
        <f>VLOOKUP(C5,'RANCH 1'!$C$2:$L$55,10,FALSE)</f>
        <v>#N/A</v>
      </c>
      <c r="O5" s="320" t="e">
        <f>VLOOKUP(C5,'RANCH 2'!$C$2:$L$55,10,FALSE)</f>
        <v>#N/A</v>
      </c>
      <c r="P5" s="320" t="e">
        <f>VLOOKUP(C5,'RANCH 3'!$C$2:$L$55,10,FALSE)</f>
        <v>#N/A</v>
      </c>
      <c r="Q5" s="242"/>
      <c r="R5" s="242" t="e">
        <f t="shared" si="2"/>
        <v>#N/A</v>
      </c>
    </row>
    <row r="6" spans="1:18" s="7" customFormat="1" ht="14.4" x14ac:dyDescent="0.3">
      <c r="A6" s="349">
        <v>5</v>
      </c>
      <c r="B6" s="348">
        <f>'RANCH 1'!B6</f>
        <v>0</v>
      </c>
      <c r="C6" s="348">
        <f>'RANCH 1'!C6</f>
        <v>0</v>
      </c>
      <c r="D6" s="320" t="e">
        <f>VLOOKUP(C6,'RANCH 1'!$C$2:$D$55,2,FALSE)</f>
        <v>#N/A</v>
      </c>
      <c r="E6" s="320" t="e">
        <f>VLOOKUP(C6,'RANCH 2'!$C$2:$D$55,2,FALSE)</f>
        <v>#N/A</v>
      </c>
      <c r="F6" s="320" t="e">
        <f>VLOOKUP(C6,'RANCH 3'!$C$2:$D$55,2,FALSE)</f>
        <v>#N/A</v>
      </c>
      <c r="G6" s="242"/>
      <c r="H6" s="242" t="e">
        <f t="shared" si="0"/>
        <v>#N/A</v>
      </c>
      <c r="I6" s="342" t="e">
        <f>VLOOKUP(C6,'RANCH 1'!$C$2:$K$55,9,FALSE)</f>
        <v>#N/A</v>
      </c>
      <c r="J6" s="244" t="e">
        <f>VLOOKUP(C6,'RANCH 2'!$C$2:$K$55,9,FALSE)</f>
        <v>#N/A</v>
      </c>
      <c r="K6" s="244" t="e">
        <f>VLOOKUP(C6,'RANCH 3'!$C$2:$K$55,9,FALSE)</f>
        <v>#N/A</v>
      </c>
      <c r="L6" s="243"/>
      <c r="M6" s="243" t="e">
        <f t="shared" si="1"/>
        <v>#N/A</v>
      </c>
      <c r="N6" s="320" t="e">
        <f>VLOOKUP(C6,'RANCH 1'!$C$2:$L$55,10,FALSE)</f>
        <v>#N/A</v>
      </c>
      <c r="O6" s="320" t="e">
        <f>VLOOKUP(C6,'RANCH 2'!$C$2:$L$55,10,FALSE)</f>
        <v>#N/A</v>
      </c>
      <c r="P6" s="320" t="e">
        <f>VLOOKUP(C6,'RANCH 3'!$C$2:$L$55,10,FALSE)</f>
        <v>#N/A</v>
      </c>
      <c r="Q6" s="242"/>
      <c r="R6" s="242" t="e">
        <f t="shared" si="2"/>
        <v>#N/A</v>
      </c>
    </row>
    <row r="7" spans="1:18" s="2" customFormat="1" ht="14.4" x14ac:dyDescent="0.3">
      <c r="A7" s="349">
        <v>6</v>
      </c>
      <c r="B7" s="348">
        <f>'RANCH 1'!B7</f>
        <v>0</v>
      </c>
      <c r="C7" s="348">
        <f>'RANCH 1'!C7</f>
        <v>0</v>
      </c>
      <c r="D7" s="320" t="e">
        <f>VLOOKUP(C7,'RANCH 1'!$C$2:$D$55,2,FALSE)</f>
        <v>#N/A</v>
      </c>
      <c r="E7" s="320" t="e">
        <f>VLOOKUP(C7,'RANCH 2'!$C$2:$D$55,2,FALSE)</f>
        <v>#N/A</v>
      </c>
      <c r="F7" s="320" t="e">
        <f>VLOOKUP(C7,'RANCH 3'!$C$2:$D$55,2,FALSE)</f>
        <v>#N/A</v>
      </c>
      <c r="G7" s="242"/>
      <c r="H7" s="242" t="e">
        <f t="shared" si="0"/>
        <v>#N/A</v>
      </c>
      <c r="I7" s="342" t="e">
        <f>VLOOKUP(C7,'RANCH 1'!$C$2:$K$55,9,FALSE)</f>
        <v>#N/A</v>
      </c>
      <c r="J7" s="244" t="e">
        <f>VLOOKUP(C7,'RANCH 2'!$C$2:$K$55,9,FALSE)</f>
        <v>#N/A</v>
      </c>
      <c r="K7" s="244" t="e">
        <f>VLOOKUP(C7,'RANCH 3'!$C$2:$K$55,9,FALSE)</f>
        <v>#N/A</v>
      </c>
      <c r="L7" s="243"/>
      <c r="M7" s="243" t="e">
        <f t="shared" si="1"/>
        <v>#N/A</v>
      </c>
      <c r="N7" s="320" t="e">
        <f>VLOOKUP(C7,'RANCH 1'!$C$2:$L$55,10,FALSE)</f>
        <v>#N/A</v>
      </c>
      <c r="O7" s="320" t="e">
        <f>VLOOKUP(C7,'RANCH 2'!$C$2:$L$55,10,FALSE)</f>
        <v>#N/A</v>
      </c>
      <c r="P7" s="320" t="e">
        <f>VLOOKUP(C7,'RANCH 3'!$C$2:$L$55,10,FALSE)</f>
        <v>#N/A</v>
      </c>
      <c r="Q7" s="242"/>
      <c r="R7" s="242" t="e">
        <f t="shared" si="2"/>
        <v>#N/A</v>
      </c>
    </row>
    <row r="8" spans="1:18" s="7" customFormat="1" ht="14.4" x14ac:dyDescent="0.3">
      <c r="A8" s="349">
        <v>7</v>
      </c>
      <c r="B8" s="348">
        <f>'RANCH 1'!B8</f>
        <v>0</v>
      </c>
      <c r="C8" s="348">
        <f>'RANCH 1'!C8</f>
        <v>0</v>
      </c>
      <c r="D8" s="320" t="e">
        <f>VLOOKUP(C8,'RANCH 1'!$C$2:$D$55,2,FALSE)</f>
        <v>#N/A</v>
      </c>
      <c r="E8" s="320" t="e">
        <f>VLOOKUP(C8,'RANCH 2'!$C$2:$D$55,2,FALSE)</f>
        <v>#N/A</v>
      </c>
      <c r="F8" s="320" t="e">
        <f>VLOOKUP(C8,'RANCH 3'!$C$2:$D$55,2,FALSE)</f>
        <v>#N/A</v>
      </c>
      <c r="G8" s="242"/>
      <c r="H8" s="242" t="e">
        <f t="shared" si="0"/>
        <v>#N/A</v>
      </c>
      <c r="I8" s="342" t="e">
        <f>VLOOKUP(C8,'RANCH 1'!$C$2:$K$55,9,FALSE)</f>
        <v>#N/A</v>
      </c>
      <c r="J8" s="244" t="e">
        <f>VLOOKUP(C8,'RANCH 2'!$C$2:$K$55,9,FALSE)</f>
        <v>#N/A</v>
      </c>
      <c r="K8" s="244" t="e">
        <f>VLOOKUP(C8,'RANCH 3'!$C$2:$K$55,9,FALSE)</f>
        <v>#N/A</v>
      </c>
      <c r="L8" s="243"/>
      <c r="M8" s="243" t="e">
        <f t="shared" si="1"/>
        <v>#N/A</v>
      </c>
      <c r="N8" s="320" t="e">
        <f>VLOOKUP(C8,'RANCH 1'!$C$2:$L$55,10,FALSE)</f>
        <v>#N/A</v>
      </c>
      <c r="O8" s="320" t="e">
        <f>VLOOKUP(C8,'RANCH 2'!$C$2:$L$55,10,FALSE)</f>
        <v>#N/A</v>
      </c>
      <c r="P8" s="320" t="e">
        <f>VLOOKUP(C8,'RANCH 3'!$C$2:$L$55,10,FALSE)</f>
        <v>#N/A</v>
      </c>
      <c r="Q8" s="242"/>
      <c r="R8" s="242" t="e">
        <f t="shared" si="2"/>
        <v>#N/A</v>
      </c>
    </row>
    <row r="9" spans="1:18" s="2" customFormat="1" ht="14.4" x14ac:dyDescent="0.3">
      <c r="A9" s="349">
        <v>8</v>
      </c>
      <c r="B9" s="348">
        <f>'RANCH 1'!B9</f>
        <v>0</v>
      </c>
      <c r="C9" s="348">
        <f>'RANCH 1'!C9</f>
        <v>0</v>
      </c>
      <c r="D9" s="320" t="e">
        <f>VLOOKUP(C9,'RANCH 1'!$C$2:$D$55,2,FALSE)</f>
        <v>#N/A</v>
      </c>
      <c r="E9" s="320" t="e">
        <f>VLOOKUP(C9,'RANCH 2'!$C$2:$D$55,2,FALSE)</f>
        <v>#N/A</v>
      </c>
      <c r="F9" s="320" t="e">
        <f>VLOOKUP(C9,'RANCH 3'!$C$2:$D$55,2,FALSE)</f>
        <v>#N/A</v>
      </c>
      <c r="G9" s="242"/>
      <c r="H9" s="242" t="e">
        <f t="shared" si="0"/>
        <v>#N/A</v>
      </c>
      <c r="I9" s="342" t="e">
        <f>VLOOKUP(C9,'RANCH 1'!$C$2:$K$55,9,FALSE)</f>
        <v>#N/A</v>
      </c>
      <c r="J9" s="244" t="e">
        <f>VLOOKUP(C9,'RANCH 2'!$C$2:$K$55,9,FALSE)</f>
        <v>#N/A</v>
      </c>
      <c r="K9" s="244" t="e">
        <f>VLOOKUP(C9,'RANCH 3'!$C$2:$K$55,9,FALSE)</f>
        <v>#N/A</v>
      </c>
      <c r="L9" s="243"/>
      <c r="M9" s="243" t="e">
        <f t="shared" si="1"/>
        <v>#N/A</v>
      </c>
      <c r="N9" s="320" t="e">
        <f>VLOOKUP(C9,'RANCH 1'!$C$2:$L$55,10,FALSE)</f>
        <v>#N/A</v>
      </c>
      <c r="O9" s="320" t="e">
        <f>VLOOKUP(C9,'RANCH 2'!$C$2:$L$55,10,FALSE)</f>
        <v>#N/A</v>
      </c>
      <c r="P9" s="320" t="e">
        <f>VLOOKUP(C9,'RANCH 3'!$C$2:$L$55,10,FALSE)</f>
        <v>#N/A</v>
      </c>
      <c r="Q9" s="242"/>
      <c r="R9" s="242" t="e">
        <f t="shared" si="2"/>
        <v>#N/A</v>
      </c>
    </row>
    <row r="10" spans="1:18" s="7" customFormat="1" ht="14.4" x14ac:dyDescent="0.3">
      <c r="A10" s="349">
        <v>9</v>
      </c>
      <c r="B10" s="348">
        <f>'RANCH 1'!B10</f>
        <v>0</v>
      </c>
      <c r="C10" s="348">
        <f>'RANCH 1'!C10</f>
        <v>0</v>
      </c>
      <c r="D10" s="320" t="e">
        <f>VLOOKUP(C10,'RANCH 1'!$C$2:$D$55,2,FALSE)</f>
        <v>#N/A</v>
      </c>
      <c r="E10" s="320" t="e">
        <f>VLOOKUP(C10,'RANCH 2'!$C$2:$D$55,2,FALSE)</f>
        <v>#N/A</v>
      </c>
      <c r="F10" s="320" t="e">
        <f>VLOOKUP(C10,'RANCH 3'!$C$2:$D$55,2,FALSE)</f>
        <v>#N/A</v>
      </c>
      <c r="G10" s="242"/>
      <c r="H10" s="242" t="e">
        <f t="shared" si="0"/>
        <v>#N/A</v>
      </c>
      <c r="I10" s="342" t="e">
        <f>VLOOKUP(C10,'RANCH 1'!$C$2:$K$55,9,FALSE)</f>
        <v>#N/A</v>
      </c>
      <c r="J10" s="244" t="e">
        <f>VLOOKUP(C10,'RANCH 2'!$C$2:$K$55,9,FALSE)</f>
        <v>#N/A</v>
      </c>
      <c r="K10" s="244" t="e">
        <f>VLOOKUP(C10,'RANCH 3'!$C$2:$K$55,9,FALSE)</f>
        <v>#N/A</v>
      </c>
      <c r="L10" s="243"/>
      <c r="M10" s="243" t="e">
        <f t="shared" si="1"/>
        <v>#N/A</v>
      </c>
      <c r="N10" s="320" t="e">
        <f>VLOOKUP(C10,'RANCH 1'!$C$2:$L$55,10,FALSE)</f>
        <v>#N/A</v>
      </c>
      <c r="O10" s="320" t="e">
        <f>VLOOKUP(C10,'RANCH 2'!$C$2:$L$55,10,FALSE)</f>
        <v>#N/A</v>
      </c>
      <c r="P10" s="320" t="e">
        <f>VLOOKUP(C10,'RANCH 3'!$C$2:$L$55,10,FALSE)</f>
        <v>#N/A</v>
      </c>
      <c r="Q10" s="242"/>
      <c r="R10" s="242" t="e">
        <f t="shared" si="2"/>
        <v>#N/A</v>
      </c>
    </row>
    <row r="11" spans="1:18" s="2" customFormat="1" ht="14.4" x14ac:dyDescent="0.3">
      <c r="A11" s="349">
        <v>10</v>
      </c>
      <c r="B11" s="348">
        <f>'RANCH 1'!B11</f>
        <v>0</v>
      </c>
      <c r="C11" s="348">
        <f>'RANCH 1'!C11</f>
        <v>0</v>
      </c>
      <c r="D11" s="320" t="e">
        <f>VLOOKUP(C11,'RANCH 1'!$C$2:$D$55,2,FALSE)</f>
        <v>#N/A</v>
      </c>
      <c r="E11" s="320" t="e">
        <f>VLOOKUP(C11,'RANCH 2'!$C$2:$D$55,2,FALSE)</f>
        <v>#N/A</v>
      </c>
      <c r="F11" s="320" t="e">
        <f>VLOOKUP(C11,'RANCH 3'!$C$2:$D$55,2,FALSE)</f>
        <v>#N/A</v>
      </c>
      <c r="G11" s="242"/>
      <c r="H11" s="242" t="e">
        <f t="shared" si="0"/>
        <v>#N/A</v>
      </c>
      <c r="I11" s="342" t="e">
        <f>VLOOKUP(C11,'RANCH 1'!$C$2:$K$55,9,FALSE)</f>
        <v>#N/A</v>
      </c>
      <c r="J11" s="244" t="e">
        <f>VLOOKUP(C11,'RANCH 2'!$C$2:$K$55,9,FALSE)</f>
        <v>#N/A</v>
      </c>
      <c r="K11" s="244" t="e">
        <f>VLOOKUP(C11,'RANCH 3'!$C$2:$K$55,9,FALSE)</f>
        <v>#N/A</v>
      </c>
      <c r="L11" s="243"/>
      <c r="M11" s="243" t="e">
        <f t="shared" si="1"/>
        <v>#N/A</v>
      </c>
      <c r="N11" s="320" t="e">
        <f>VLOOKUP(C11,'RANCH 1'!$C$2:$L$55,10,FALSE)</f>
        <v>#N/A</v>
      </c>
      <c r="O11" s="320" t="e">
        <f>VLOOKUP(C11,'RANCH 2'!$C$2:$L$55,10,FALSE)</f>
        <v>#N/A</v>
      </c>
      <c r="P11" s="320" t="e">
        <f>VLOOKUP(C11,'RANCH 3'!$C$2:$L$55,10,FALSE)</f>
        <v>#N/A</v>
      </c>
      <c r="Q11" s="242"/>
      <c r="R11" s="242" t="e">
        <f t="shared" si="2"/>
        <v>#N/A</v>
      </c>
    </row>
    <row r="12" spans="1:18" s="7" customFormat="1" ht="14.4" x14ac:dyDescent="0.3">
      <c r="A12" s="349">
        <v>11</v>
      </c>
      <c r="B12" s="348">
        <f>'RANCH 1'!B12</f>
        <v>0</v>
      </c>
      <c r="C12" s="348">
        <f>'RANCH 1'!C12</f>
        <v>0</v>
      </c>
      <c r="D12" s="320" t="e">
        <f>VLOOKUP(C12,'RANCH 1'!$C$2:$D$55,2,FALSE)</f>
        <v>#N/A</v>
      </c>
      <c r="E12" s="320" t="e">
        <f>VLOOKUP(C12,'RANCH 2'!$C$2:$D$55,2,FALSE)</f>
        <v>#N/A</v>
      </c>
      <c r="F12" s="320" t="e">
        <f>VLOOKUP(C12,'RANCH 3'!$C$2:$D$55,2,FALSE)</f>
        <v>#N/A</v>
      </c>
      <c r="G12" s="242"/>
      <c r="H12" s="242" t="e">
        <f t="shared" si="0"/>
        <v>#N/A</v>
      </c>
      <c r="I12" s="342" t="e">
        <f>VLOOKUP(C12,'RANCH 1'!$C$2:$K$55,9,FALSE)</f>
        <v>#N/A</v>
      </c>
      <c r="J12" s="244" t="e">
        <f>VLOOKUP(C12,'RANCH 2'!$C$2:$K$55,9,FALSE)</f>
        <v>#N/A</v>
      </c>
      <c r="K12" s="244" t="e">
        <f>VLOOKUP(C12,'RANCH 3'!$C$2:$K$55,9,FALSE)</f>
        <v>#N/A</v>
      </c>
      <c r="L12" s="243"/>
      <c r="M12" s="243" t="e">
        <f t="shared" si="1"/>
        <v>#N/A</v>
      </c>
      <c r="N12" s="320" t="e">
        <f>VLOOKUP(C12,'RANCH 1'!$C$2:$L$55,10,FALSE)</f>
        <v>#N/A</v>
      </c>
      <c r="O12" s="320" t="e">
        <f>VLOOKUP(C12,'RANCH 2'!$C$2:$L$55,10,FALSE)</f>
        <v>#N/A</v>
      </c>
      <c r="P12" s="320" t="e">
        <f>VLOOKUP(C12,'RANCH 3'!$C$2:$L$55,10,FALSE)</f>
        <v>#N/A</v>
      </c>
      <c r="Q12" s="242"/>
      <c r="R12" s="242" t="e">
        <f t="shared" si="2"/>
        <v>#N/A</v>
      </c>
    </row>
    <row r="13" spans="1:18" s="2" customFormat="1" ht="14.4" x14ac:dyDescent="0.3">
      <c r="A13" s="349">
        <v>12</v>
      </c>
      <c r="B13" s="348">
        <f>'RANCH 1'!B13</f>
        <v>0</v>
      </c>
      <c r="C13" s="348">
        <f>'RANCH 1'!C13</f>
        <v>0</v>
      </c>
      <c r="D13" s="320" t="e">
        <f>VLOOKUP(C13,'RANCH 1'!$C$2:$D$55,2,FALSE)</f>
        <v>#N/A</v>
      </c>
      <c r="E13" s="320" t="e">
        <f>VLOOKUP(C13,'RANCH 2'!$C$2:$D$55,2,FALSE)</f>
        <v>#N/A</v>
      </c>
      <c r="F13" s="320" t="e">
        <f>VLOOKUP(C13,'RANCH 3'!$C$2:$D$55,2,FALSE)</f>
        <v>#N/A</v>
      </c>
      <c r="G13" s="242"/>
      <c r="H13" s="242" t="e">
        <f t="shared" si="0"/>
        <v>#N/A</v>
      </c>
      <c r="I13" s="342" t="e">
        <f>VLOOKUP(C13,'RANCH 1'!$C$2:$K$55,9,FALSE)</f>
        <v>#N/A</v>
      </c>
      <c r="J13" s="244" t="e">
        <f>VLOOKUP(C13,'RANCH 2'!$C$2:$K$55,9,FALSE)</f>
        <v>#N/A</v>
      </c>
      <c r="K13" s="244" t="e">
        <f>VLOOKUP(C13,'RANCH 3'!$C$2:$K$55,9,FALSE)</f>
        <v>#N/A</v>
      </c>
      <c r="L13" s="243"/>
      <c r="M13" s="243" t="e">
        <f t="shared" si="1"/>
        <v>#N/A</v>
      </c>
      <c r="N13" s="320" t="e">
        <f>VLOOKUP(C13,'RANCH 1'!$C$2:$L$55,10,FALSE)</f>
        <v>#N/A</v>
      </c>
      <c r="O13" s="320" t="e">
        <f>VLOOKUP(C13,'RANCH 2'!$C$2:$L$55,10,FALSE)</f>
        <v>#N/A</v>
      </c>
      <c r="P13" s="320" t="e">
        <f>VLOOKUP(C13,'RANCH 3'!$C$2:$L$55,10,FALSE)</f>
        <v>#N/A</v>
      </c>
      <c r="Q13" s="242"/>
      <c r="R13" s="242" t="e">
        <f t="shared" si="2"/>
        <v>#N/A</v>
      </c>
    </row>
    <row r="14" spans="1:18" s="7" customFormat="1" ht="14.4" x14ac:dyDescent="0.3">
      <c r="A14" s="349">
        <v>13</v>
      </c>
      <c r="B14" s="348">
        <f>'RANCH 1'!B14</f>
        <v>0</v>
      </c>
      <c r="C14" s="348">
        <f>'RANCH 1'!C14</f>
        <v>0</v>
      </c>
      <c r="D14" s="320" t="e">
        <f>VLOOKUP(C14,'RANCH 1'!$C$2:$D$55,2,FALSE)</f>
        <v>#N/A</v>
      </c>
      <c r="E14" s="320" t="e">
        <f>VLOOKUP(C14,'RANCH 2'!$C$2:$D$55,2,FALSE)</f>
        <v>#N/A</v>
      </c>
      <c r="F14" s="320" t="e">
        <f>VLOOKUP(C14,'RANCH 3'!$C$2:$D$55,2,FALSE)</f>
        <v>#N/A</v>
      </c>
      <c r="G14" s="242"/>
      <c r="H14" s="242" t="e">
        <f t="shared" si="0"/>
        <v>#N/A</v>
      </c>
      <c r="I14" s="342" t="e">
        <f>VLOOKUP(C14,'RANCH 1'!$C$2:$K$55,9,FALSE)</f>
        <v>#N/A</v>
      </c>
      <c r="J14" s="244" t="e">
        <f>VLOOKUP(C14,'RANCH 2'!$C$2:$K$55,9,FALSE)</f>
        <v>#N/A</v>
      </c>
      <c r="K14" s="244" t="e">
        <f>VLOOKUP(C14,'RANCH 3'!$C$2:$K$55,9,FALSE)</f>
        <v>#N/A</v>
      </c>
      <c r="L14" s="243"/>
      <c r="M14" s="243" t="e">
        <f t="shared" si="1"/>
        <v>#N/A</v>
      </c>
      <c r="N14" s="320" t="e">
        <f>VLOOKUP(C14,'RANCH 1'!$C$2:$L$55,10,FALSE)</f>
        <v>#N/A</v>
      </c>
      <c r="O14" s="320" t="e">
        <f>VLOOKUP(C14,'RANCH 2'!$C$2:$L$55,10,FALSE)</f>
        <v>#N/A</v>
      </c>
      <c r="P14" s="320" t="e">
        <f>VLOOKUP(C14,'RANCH 3'!$C$2:$L$55,10,FALSE)</f>
        <v>#N/A</v>
      </c>
      <c r="Q14" s="242"/>
      <c r="R14" s="242" t="e">
        <f t="shared" si="2"/>
        <v>#N/A</v>
      </c>
    </row>
    <row r="15" spans="1:18" ht="14.4" x14ac:dyDescent="0.3">
      <c r="A15" s="349">
        <v>14</v>
      </c>
      <c r="B15" s="348">
        <f>'RANCH 1'!B15</f>
        <v>0</v>
      </c>
      <c r="C15" s="348">
        <f>'RANCH 1'!C15</f>
        <v>0</v>
      </c>
      <c r="D15" s="320" t="e">
        <f>VLOOKUP(C15,'RANCH 1'!$C$2:$D$55,2,FALSE)</f>
        <v>#N/A</v>
      </c>
      <c r="E15" s="320" t="e">
        <f>VLOOKUP(C15,'RANCH 2'!$C$2:$D$55,2,FALSE)</f>
        <v>#N/A</v>
      </c>
      <c r="F15" s="320" t="e">
        <f>VLOOKUP(C15,'RANCH 3'!$C$2:$D$55,2,FALSE)</f>
        <v>#N/A</v>
      </c>
      <c r="G15" s="242"/>
      <c r="H15" s="242" t="e">
        <f t="shared" si="0"/>
        <v>#N/A</v>
      </c>
      <c r="I15" s="342" t="e">
        <f>VLOOKUP(C15,'RANCH 1'!$C$2:$K$55,9,FALSE)</f>
        <v>#N/A</v>
      </c>
      <c r="J15" s="244" t="e">
        <f>VLOOKUP(C15,'RANCH 2'!$C$2:$K$55,9,FALSE)</f>
        <v>#N/A</v>
      </c>
      <c r="K15" s="244" t="e">
        <f>VLOOKUP(C15,'RANCH 3'!$C$2:$K$55,9,FALSE)</f>
        <v>#N/A</v>
      </c>
      <c r="L15" s="243"/>
      <c r="M15" s="243" t="e">
        <f t="shared" si="1"/>
        <v>#N/A</v>
      </c>
      <c r="N15" s="320" t="e">
        <f>VLOOKUP(C15,'RANCH 1'!$C$2:$L$55,10,FALSE)</f>
        <v>#N/A</v>
      </c>
      <c r="O15" s="320" t="e">
        <f>VLOOKUP(C15,'RANCH 2'!$C$2:$L$55,10,FALSE)</f>
        <v>#N/A</v>
      </c>
      <c r="P15" s="320" t="e">
        <f>VLOOKUP(C15,'RANCH 3'!$C$2:$L$55,10,FALSE)</f>
        <v>#N/A</v>
      </c>
      <c r="Q15" s="242"/>
      <c r="R15" s="242" t="e">
        <f t="shared" si="2"/>
        <v>#N/A</v>
      </c>
    </row>
    <row r="16" spans="1:18" ht="14.4" x14ac:dyDescent="0.3">
      <c r="A16" s="349">
        <v>15</v>
      </c>
      <c r="B16" s="348">
        <f>'RANCH 1'!B16</f>
        <v>0</v>
      </c>
      <c r="C16" s="348">
        <f>'RANCH 1'!C16</f>
        <v>0</v>
      </c>
      <c r="D16" s="320" t="e">
        <f>VLOOKUP(C16,'RANCH 1'!$C$2:$D$55,2,FALSE)</f>
        <v>#N/A</v>
      </c>
      <c r="E16" s="320" t="e">
        <f>VLOOKUP(C16,'RANCH 2'!$C$2:$D$55,2,FALSE)</f>
        <v>#N/A</v>
      </c>
      <c r="F16" s="320" t="e">
        <f>VLOOKUP(C16,'RANCH 3'!$C$2:$D$55,2,FALSE)</f>
        <v>#N/A</v>
      </c>
      <c r="G16" s="242"/>
      <c r="H16" s="242" t="e">
        <f t="shared" si="0"/>
        <v>#N/A</v>
      </c>
      <c r="I16" s="342" t="e">
        <f>VLOOKUP(C16,'RANCH 1'!$C$2:$K$55,9,FALSE)</f>
        <v>#N/A</v>
      </c>
      <c r="J16" s="244" t="e">
        <f>VLOOKUP(C16,'RANCH 2'!$C$2:$K$55,9,FALSE)</f>
        <v>#N/A</v>
      </c>
      <c r="K16" s="244" t="e">
        <f>VLOOKUP(C16,'RANCH 3'!$C$2:$K$55,9,FALSE)</f>
        <v>#N/A</v>
      </c>
      <c r="L16" s="243"/>
      <c r="M16" s="243" t="e">
        <f t="shared" si="1"/>
        <v>#N/A</v>
      </c>
      <c r="N16" s="320" t="e">
        <f>VLOOKUP(C16,'RANCH 1'!$C$2:$L$55,10,FALSE)</f>
        <v>#N/A</v>
      </c>
      <c r="O16" s="320" t="e">
        <f>VLOOKUP(C16,'RANCH 2'!$C$2:$L$55,10,FALSE)</f>
        <v>#N/A</v>
      </c>
      <c r="P16" s="320" t="e">
        <f>VLOOKUP(C16,'RANCH 3'!$C$2:$L$55,10,FALSE)</f>
        <v>#N/A</v>
      </c>
      <c r="Q16" s="242"/>
      <c r="R16" s="242" t="e">
        <f t="shared" si="2"/>
        <v>#N/A</v>
      </c>
    </row>
    <row r="17" spans="1:18" ht="14.4" x14ac:dyDescent="0.3">
      <c r="A17" s="349">
        <v>16</v>
      </c>
      <c r="B17" s="348">
        <f>'RANCH 1'!B17</f>
        <v>0</v>
      </c>
      <c r="C17" s="348">
        <f>'RANCH 1'!C17</f>
        <v>0</v>
      </c>
      <c r="D17" s="320" t="e">
        <f>VLOOKUP(C17,'RANCH 1'!$C$2:$D$55,2,FALSE)</f>
        <v>#N/A</v>
      </c>
      <c r="E17" s="320" t="e">
        <f>VLOOKUP(C17,'RANCH 2'!$C$2:$D$55,2,FALSE)</f>
        <v>#N/A</v>
      </c>
      <c r="F17" s="320" t="e">
        <f>VLOOKUP(C17,'RANCH 3'!$C$2:$D$55,2,FALSE)</f>
        <v>#N/A</v>
      </c>
      <c r="G17" s="242"/>
      <c r="H17" s="242" t="e">
        <f t="shared" si="0"/>
        <v>#N/A</v>
      </c>
      <c r="I17" s="342" t="e">
        <f>VLOOKUP(C17,'RANCH 1'!$C$2:$K$55,9,FALSE)</f>
        <v>#N/A</v>
      </c>
      <c r="J17" s="244" t="e">
        <f>VLOOKUP(C17,'RANCH 2'!$C$2:$K$55,9,FALSE)</f>
        <v>#N/A</v>
      </c>
      <c r="K17" s="244" t="e">
        <f>VLOOKUP(C17,'RANCH 3'!$C$2:$K$55,9,FALSE)</f>
        <v>#N/A</v>
      </c>
      <c r="L17" s="243"/>
      <c r="M17" s="243" t="e">
        <f t="shared" si="1"/>
        <v>#N/A</v>
      </c>
      <c r="N17" s="320" t="e">
        <f>VLOOKUP(C17,'RANCH 1'!$C$2:$L$55,10,FALSE)</f>
        <v>#N/A</v>
      </c>
      <c r="O17" s="320" t="e">
        <f>VLOOKUP(C17,'RANCH 2'!$C$2:$L$55,10,FALSE)</f>
        <v>#N/A</v>
      </c>
      <c r="P17" s="320" t="e">
        <f>VLOOKUP(C17,'RANCH 3'!$C$2:$L$55,10,FALSE)</f>
        <v>#N/A</v>
      </c>
      <c r="Q17" s="242"/>
      <c r="R17" s="242" t="e">
        <f t="shared" si="2"/>
        <v>#N/A</v>
      </c>
    </row>
    <row r="18" spans="1:18" ht="14.4" x14ac:dyDescent="0.3">
      <c r="A18" s="349">
        <v>17</v>
      </c>
      <c r="B18" s="348">
        <f>'RANCH 1'!B18</f>
        <v>0</v>
      </c>
      <c r="C18" s="348">
        <f>'RANCH 1'!C18</f>
        <v>0</v>
      </c>
      <c r="D18" s="320" t="e">
        <f>VLOOKUP(C18,'RANCH 1'!$C$2:$D$55,2,FALSE)</f>
        <v>#N/A</v>
      </c>
      <c r="E18" s="320" t="e">
        <f>VLOOKUP(C18,'RANCH 2'!$C$2:$D$55,2,FALSE)</f>
        <v>#N/A</v>
      </c>
      <c r="F18" s="320" t="e">
        <f>VLOOKUP(C18,'RANCH 3'!$C$2:$D$55,2,FALSE)</f>
        <v>#N/A</v>
      </c>
      <c r="G18" s="242"/>
      <c r="H18" s="242" t="e">
        <f t="shared" si="0"/>
        <v>#N/A</v>
      </c>
      <c r="I18" s="342" t="e">
        <f>VLOOKUP(C18,'RANCH 1'!$C$2:$K$55,9,FALSE)</f>
        <v>#N/A</v>
      </c>
      <c r="J18" s="244" t="e">
        <f>VLOOKUP(C18,'RANCH 2'!$C$2:$K$55,9,FALSE)</f>
        <v>#N/A</v>
      </c>
      <c r="K18" s="244" t="e">
        <f>VLOOKUP(C18,'RANCH 3'!$C$2:$K$55,9,FALSE)</f>
        <v>#N/A</v>
      </c>
      <c r="L18" s="243"/>
      <c r="M18" s="243" t="e">
        <f t="shared" si="1"/>
        <v>#N/A</v>
      </c>
      <c r="N18" s="320" t="e">
        <f>VLOOKUP(C18,'RANCH 1'!$C$2:$L$55,10,FALSE)</f>
        <v>#N/A</v>
      </c>
      <c r="O18" s="320" t="e">
        <f>VLOOKUP(C18,'RANCH 2'!$C$2:$L$55,10,FALSE)</f>
        <v>#N/A</v>
      </c>
      <c r="P18" s="320" t="e">
        <f>VLOOKUP(C18,'RANCH 3'!$C$2:$L$55,10,FALSE)</f>
        <v>#N/A</v>
      </c>
      <c r="Q18" s="242"/>
      <c r="R18" s="242" t="e">
        <f t="shared" si="2"/>
        <v>#N/A</v>
      </c>
    </row>
    <row r="19" spans="1:18" ht="14.4" x14ac:dyDescent="0.3">
      <c r="A19" s="349">
        <v>18</v>
      </c>
      <c r="B19" s="348">
        <f>'RANCH 1'!B19</f>
        <v>0</v>
      </c>
      <c r="C19" s="348">
        <f>'RANCH 1'!C19</f>
        <v>0</v>
      </c>
      <c r="D19" s="320" t="e">
        <f>VLOOKUP(C19,'RANCH 1'!$C$2:$D$55,2,FALSE)</f>
        <v>#N/A</v>
      </c>
      <c r="E19" s="320" t="e">
        <f>VLOOKUP(C19,'RANCH 2'!$C$2:$D$55,2,FALSE)</f>
        <v>#N/A</v>
      </c>
      <c r="F19" s="320" t="e">
        <f>VLOOKUP(C19,'RANCH 3'!$C$2:$D$55,2,FALSE)</f>
        <v>#N/A</v>
      </c>
      <c r="G19" s="242"/>
      <c r="H19" s="242" t="e">
        <f t="shared" si="0"/>
        <v>#N/A</v>
      </c>
      <c r="I19" s="342" t="e">
        <f>VLOOKUP(C19,'RANCH 1'!$C$2:$K$55,9,FALSE)</f>
        <v>#N/A</v>
      </c>
      <c r="J19" s="244" t="e">
        <f>VLOOKUP(C19,'RANCH 2'!$C$2:$K$55,9,FALSE)</f>
        <v>#N/A</v>
      </c>
      <c r="K19" s="244" t="e">
        <f>VLOOKUP(C19,'RANCH 3'!$C$2:$K$55,9,FALSE)</f>
        <v>#N/A</v>
      </c>
      <c r="L19" s="243"/>
      <c r="M19" s="243" t="e">
        <f t="shared" si="1"/>
        <v>#N/A</v>
      </c>
      <c r="N19" s="320" t="e">
        <f>VLOOKUP(C19,'RANCH 1'!$C$2:$L$55,10,FALSE)</f>
        <v>#N/A</v>
      </c>
      <c r="O19" s="320" t="e">
        <f>VLOOKUP(C19,'RANCH 2'!$C$2:$L$55,10,FALSE)</f>
        <v>#N/A</v>
      </c>
      <c r="P19" s="320" t="e">
        <f>VLOOKUP(C19,'RANCH 3'!$C$2:$L$55,10,FALSE)</f>
        <v>#N/A</v>
      </c>
      <c r="Q19" s="242"/>
      <c r="R19" s="242" t="e">
        <f t="shared" si="2"/>
        <v>#N/A</v>
      </c>
    </row>
    <row r="20" spans="1:18" ht="14.4" x14ac:dyDescent="0.3">
      <c r="A20" s="349">
        <v>19</v>
      </c>
      <c r="B20" s="348">
        <f>'RANCH 1'!B20</f>
        <v>0</v>
      </c>
      <c r="C20" s="348">
        <f>'RANCH 1'!C20</f>
        <v>0</v>
      </c>
      <c r="D20" s="320" t="e">
        <f>VLOOKUP(C20,'RANCH 1'!$C$2:$D$55,2,FALSE)</f>
        <v>#N/A</v>
      </c>
      <c r="E20" s="320" t="e">
        <f>VLOOKUP(C20,'RANCH 2'!$C$2:$D$55,2,FALSE)</f>
        <v>#N/A</v>
      </c>
      <c r="F20" s="320" t="e">
        <f>VLOOKUP(C20,'RANCH 3'!$C$2:$D$55,2,FALSE)</f>
        <v>#N/A</v>
      </c>
      <c r="G20" s="242"/>
      <c r="H20" s="242" t="e">
        <f t="shared" si="0"/>
        <v>#N/A</v>
      </c>
      <c r="I20" s="342" t="e">
        <f>VLOOKUP(C20,'RANCH 1'!$C$2:$K$55,9,FALSE)</f>
        <v>#N/A</v>
      </c>
      <c r="J20" s="244" t="e">
        <f>VLOOKUP(C20,'RANCH 2'!$C$2:$K$55,9,FALSE)</f>
        <v>#N/A</v>
      </c>
      <c r="K20" s="244" t="e">
        <f>VLOOKUP(C20,'RANCH 3'!$C$2:$K$55,9,FALSE)</f>
        <v>#N/A</v>
      </c>
      <c r="L20" s="243"/>
      <c r="M20" s="243" t="e">
        <f t="shared" si="1"/>
        <v>#N/A</v>
      </c>
      <c r="N20" s="320" t="e">
        <f>VLOOKUP(C20,'RANCH 1'!$C$2:$L$55,10,FALSE)</f>
        <v>#N/A</v>
      </c>
      <c r="O20" s="320" t="e">
        <f>VLOOKUP(C20,'RANCH 2'!$C$2:$L$55,10,FALSE)</f>
        <v>#N/A</v>
      </c>
      <c r="P20" s="320" t="e">
        <f>VLOOKUP(C20,'RANCH 3'!$C$2:$L$55,10,FALSE)</f>
        <v>#N/A</v>
      </c>
      <c r="Q20" s="242"/>
      <c r="R20" s="242" t="e">
        <f t="shared" si="2"/>
        <v>#N/A</v>
      </c>
    </row>
    <row r="21" spans="1:18" ht="14.4" x14ac:dyDescent="0.3">
      <c r="A21" s="349">
        <v>20</v>
      </c>
      <c r="B21" s="348">
        <f>'RANCH 1'!B21</f>
        <v>0</v>
      </c>
      <c r="C21" s="348">
        <f>'RANCH 1'!C21</f>
        <v>0</v>
      </c>
      <c r="D21" s="320" t="e">
        <f>VLOOKUP(C21,'RANCH 1'!$C$2:$D$55,2,FALSE)</f>
        <v>#N/A</v>
      </c>
      <c r="E21" s="320" t="e">
        <f>VLOOKUP(C21,'RANCH 2'!$C$2:$D$55,2,FALSE)</f>
        <v>#N/A</v>
      </c>
      <c r="F21" s="320" t="e">
        <f>VLOOKUP(C21,'RANCH 3'!$C$2:$D$55,2,FALSE)</f>
        <v>#N/A</v>
      </c>
      <c r="G21" s="242"/>
      <c r="H21" s="242" t="e">
        <f t="shared" si="0"/>
        <v>#N/A</v>
      </c>
      <c r="I21" s="342" t="e">
        <f>VLOOKUP(C21,'RANCH 1'!$C$2:$K$55,9,FALSE)</f>
        <v>#N/A</v>
      </c>
      <c r="J21" s="244" t="e">
        <f>VLOOKUP(C21,'RANCH 2'!$C$2:$K$55,9,FALSE)</f>
        <v>#N/A</v>
      </c>
      <c r="K21" s="244" t="e">
        <f>VLOOKUP(C21,'RANCH 3'!$C$2:$K$55,9,FALSE)</f>
        <v>#N/A</v>
      </c>
      <c r="L21" s="243"/>
      <c r="M21" s="243" t="e">
        <f t="shared" si="1"/>
        <v>#N/A</v>
      </c>
      <c r="N21" s="320" t="e">
        <f>VLOOKUP(C21,'RANCH 1'!$C$2:$L$55,10,FALSE)</f>
        <v>#N/A</v>
      </c>
      <c r="O21" s="320" t="e">
        <f>VLOOKUP(C21,'RANCH 2'!$C$2:$L$55,10,FALSE)</f>
        <v>#N/A</v>
      </c>
      <c r="P21" s="320" t="e">
        <f>VLOOKUP(C21,'RANCH 3'!$C$2:$L$55,10,FALSE)</f>
        <v>#N/A</v>
      </c>
      <c r="Q21" s="242"/>
      <c r="R21" s="242" t="e">
        <f t="shared" si="2"/>
        <v>#N/A</v>
      </c>
    </row>
    <row r="22" spans="1:18" ht="14.4" x14ac:dyDescent="0.3">
      <c r="A22" s="349">
        <v>21</v>
      </c>
      <c r="B22" s="348">
        <f>'RANCH 1'!B22</f>
        <v>0</v>
      </c>
      <c r="C22" s="348">
        <f>'RANCH 1'!C22</f>
        <v>0</v>
      </c>
      <c r="D22" s="320" t="e">
        <f>VLOOKUP(C22,'RANCH 1'!$C$2:$D$55,2,FALSE)</f>
        <v>#N/A</v>
      </c>
      <c r="E22" s="320" t="e">
        <f>VLOOKUP(C22,'RANCH 2'!$C$2:$D$55,2,FALSE)</f>
        <v>#N/A</v>
      </c>
      <c r="F22" s="320" t="e">
        <f>VLOOKUP(C22,'RANCH 3'!$C$2:$D$55,2,FALSE)</f>
        <v>#N/A</v>
      </c>
      <c r="G22" s="242"/>
      <c r="H22" s="242" t="e">
        <f t="shared" si="0"/>
        <v>#N/A</v>
      </c>
      <c r="I22" s="342" t="e">
        <f>VLOOKUP(C22,'RANCH 1'!$C$2:$K$55,9,FALSE)</f>
        <v>#N/A</v>
      </c>
      <c r="J22" s="244" t="e">
        <f>VLOOKUP(C22,'RANCH 2'!$C$2:$K$55,9,FALSE)</f>
        <v>#N/A</v>
      </c>
      <c r="K22" s="244" t="e">
        <f>VLOOKUP(C22,'RANCH 3'!$C$2:$K$55,9,FALSE)</f>
        <v>#N/A</v>
      </c>
      <c r="L22" s="243"/>
      <c r="M22" s="243" t="e">
        <f t="shared" si="1"/>
        <v>#N/A</v>
      </c>
      <c r="N22" s="320" t="e">
        <f>VLOOKUP(C22,'RANCH 1'!$C$2:$L$55,10,FALSE)</f>
        <v>#N/A</v>
      </c>
      <c r="O22" s="320" t="e">
        <f>VLOOKUP(C22,'RANCH 2'!$C$2:$L$55,10,FALSE)</f>
        <v>#N/A</v>
      </c>
      <c r="P22" s="320" t="e">
        <f>VLOOKUP(C22,'RANCH 3'!$C$2:$L$55,10,FALSE)</f>
        <v>#N/A</v>
      </c>
      <c r="Q22" s="242"/>
      <c r="R22" s="242" t="e">
        <f t="shared" si="2"/>
        <v>#N/A</v>
      </c>
    </row>
    <row r="23" spans="1:18" ht="14.4" x14ac:dyDescent="0.3">
      <c r="A23" s="349">
        <v>22</v>
      </c>
      <c r="B23" s="348">
        <f>'RANCH 1'!B23</f>
        <v>0</v>
      </c>
      <c r="C23" s="348">
        <f>'RANCH 1'!C23</f>
        <v>0</v>
      </c>
      <c r="D23" s="320" t="e">
        <f>VLOOKUP(C23,'RANCH 1'!$C$2:$D$55,2,FALSE)</f>
        <v>#N/A</v>
      </c>
      <c r="E23" s="320" t="e">
        <f>VLOOKUP(C23,'RANCH 2'!$C$2:$D$55,2,FALSE)</f>
        <v>#N/A</v>
      </c>
      <c r="F23" s="320" t="e">
        <f>VLOOKUP(C23,'RANCH 3'!$C$2:$D$55,2,FALSE)</f>
        <v>#N/A</v>
      </c>
      <c r="G23" s="242"/>
      <c r="H23" s="242" t="e">
        <f t="shared" si="0"/>
        <v>#N/A</v>
      </c>
      <c r="I23" s="342" t="e">
        <f>VLOOKUP(C23,'RANCH 1'!$C$2:$K$55,9,FALSE)</f>
        <v>#N/A</v>
      </c>
      <c r="J23" s="244" t="e">
        <f>VLOOKUP(C23,'RANCH 2'!$C$2:$K$55,9,FALSE)</f>
        <v>#N/A</v>
      </c>
      <c r="K23" s="244" t="e">
        <f>VLOOKUP(C23,'RANCH 3'!$C$2:$K$55,9,FALSE)</f>
        <v>#N/A</v>
      </c>
      <c r="L23" s="243"/>
      <c r="M23" s="243" t="e">
        <f t="shared" si="1"/>
        <v>#N/A</v>
      </c>
      <c r="N23" s="320" t="e">
        <f>VLOOKUP(C23,'RANCH 1'!$C$2:$L$55,10,FALSE)</f>
        <v>#N/A</v>
      </c>
      <c r="O23" s="320" t="e">
        <f>VLOOKUP(C23,'RANCH 2'!$C$2:$L$55,10,FALSE)</f>
        <v>#N/A</v>
      </c>
      <c r="P23" s="320" t="e">
        <f>VLOOKUP(C23,'RANCH 3'!$C$2:$L$55,10,FALSE)</f>
        <v>#N/A</v>
      </c>
      <c r="Q23" s="242"/>
      <c r="R23" s="242" t="e">
        <f t="shared" si="2"/>
        <v>#N/A</v>
      </c>
    </row>
    <row r="24" spans="1:18" ht="14.4" x14ac:dyDescent="0.3">
      <c r="A24" s="349">
        <v>23</v>
      </c>
      <c r="B24" s="348">
        <f>'RANCH 1'!B24</f>
        <v>0</v>
      </c>
      <c r="C24" s="348">
        <f>'RANCH 1'!C24</f>
        <v>0</v>
      </c>
      <c r="D24" s="320" t="e">
        <f>VLOOKUP(C24,'RANCH 1'!$C$2:$D$55,2,FALSE)</f>
        <v>#N/A</v>
      </c>
      <c r="E24" s="320" t="e">
        <f>VLOOKUP(C24,'RANCH 2'!$C$2:$D$55,2,FALSE)</f>
        <v>#N/A</v>
      </c>
      <c r="F24" s="320" t="e">
        <f>VLOOKUP(C24,'RANCH 3'!$C$2:$D$55,2,FALSE)</f>
        <v>#N/A</v>
      </c>
      <c r="G24" s="242"/>
      <c r="H24" s="242" t="e">
        <f t="shared" si="0"/>
        <v>#N/A</v>
      </c>
      <c r="I24" s="342" t="e">
        <f>VLOOKUP(C24,'RANCH 1'!$C$2:$K$55,9,FALSE)</f>
        <v>#N/A</v>
      </c>
      <c r="J24" s="244" t="e">
        <f>VLOOKUP(C24,'RANCH 2'!$C$2:$K$55,9,FALSE)</f>
        <v>#N/A</v>
      </c>
      <c r="K24" s="244" t="e">
        <f>VLOOKUP(C24,'RANCH 3'!$C$2:$K$55,9,FALSE)</f>
        <v>#N/A</v>
      </c>
      <c r="L24" s="243"/>
      <c r="M24" s="243" t="e">
        <f t="shared" si="1"/>
        <v>#N/A</v>
      </c>
      <c r="N24" s="320" t="e">
        <f>VLOOKUP(C24,'RANCH 1'!$C$2:$L$55,10,FALSE)</f>
        <v>#N/A</v>
      </c>
      <c r="O24" s="320" t="e">
        <f>VLOOKUP(C24,'RANCH 2'!$C$2:$L$55,10,FALSE)</f>
        <v>#N/A</v>
      </c>
      <c r="P24" s="320" t="e">
        <f>VLOOKUP(C24,'RANCH 3'!$C$2:$L$55,10,FALSE)</f>
        <v>#N/A</v>
      </c>
      <c r="Q24" s="242"/>
      <c r="R24" s="242" t="e">
        <f t="shared" si="2"/>
        <v>#N/A</v>
      </c>
    </row>
    <row r="25" spans="1:18" ht="14.4" x14ac:dyDescent="0.3">
      <c r="A25" s="349">
        <v>24</v>
      </c>
      <c r="B25" s="348">
        <f>'RANCH 1'!B25</f>
        <v>0</v>
      </c>
      <c r="C25" s="348">
        <f>'RANCH 1'!C25</f>
        <v>0</v>
      </c>
      <c r="D25" s="320" t="e">
        <f>VLOOKUP(C25,'RANCH 1'!$C$2:$D$55,2,FALSE)</f>
        <v>#N/A</v>
      </c>
      <c r="E25" s="320" t="e">
        <f>VLOOKUP(C25,'RANCH 2'!$C$2:$D$55,2,FALSE)</f>
        <v>#N/A</v>
      </c>
      <c r="F25" s="320" t="e">
        <f>VLOOKUP(C25,'RANCH 3'!$C$2:$D$55,2,FALSE)</f>
        <v>#N/A</v>
      </c>
      <c r="G25" s="242"/>
      <c r="H25" s="242" t="e">
        <f t="shared" si="0"/>
        <v>#N/A</v>
      </c>
      <c r="I25" s="342" t="e">
        <f>VLOOKUP(C25,'RANCH 1'!$C$2:$K$55,9,FALSE)</f>
        <v>#N/A</v>
      </c>
      <c r="J25" s="244" t="e">
        <f>VLOOKUP(C25,'RANCH 2'!$C$2:$K$55,9,FALSE)</f>
        <v>#N/A</v>
      </c>
      <c r="K25" s="244" t="e">
        <f>VLOOKUP(C25,'RANCH 3'!$C$2:$K$55,9,FALSE)</f>
        <v>#N/A</v>
      </c>
      <c r="L25" s="243"/>
      <c r="M25" s="243" t="e">
        <f t="shared" si="1"/>
        <v>#N/A</v>
      </c>
      <c r="N25" s="320" t="e">
        <f>VLOOKUP(C25,'RANCH 1'!$C$2:$L$55,10,FALSE)</f>
        <v>#N/A</v>
      </c>
      <c r="O25" s="320" t="e">
        <f>VLOOKUP(C25,'RANCH 2'!$C$2:$L$55,10,FALSE)</f>
        <v>#N/A</v>
      </c>
      <c r="P25" s="320" t="e">
        <f>VLOOKUP(C25,'RANCH 3'!$C$2:$L$55,10,FALSE)</f>
        <v>#N/A</v>
      </c>
      <c r="Q25" s="242"/>
      <c r="R25" s="242" t="e">
        <f t="shared" si="2"/>
        <v>#N/A</v>
      </c>
    </row>
    <row r="26" spans="1:18" ht="14.4" x14ac:dyDescent="0.3">
      <c r="A26" s="349">
        <v>25</v>
      </c>
      <c r="B26" s="348">
        <f>'RANCH 1'!B26</f>
        <v>0</v>
      </c>
      <c r="C26" s="348">
        <f>'RANCH 1'!C26</f>
        <v>0</v>
      </c>
      <c r="D26" s="320" t="e">
        <f>VLOOKUP(C26,'RANCH 1'!$C$2:$D$55,2,FALSE)</f>
        <v>#N/A</v>
      </c>
      <c r="E26" s="320" t="e">
        <f>VLOOKUP(C26,'RANCH 2'!$C$2:$D$55,2,FALSE)</f>
        <v>#N/A</v>
      </c>
      <c r="F26" s="320" t="e">
        <f>VLOOKUP(C26,'RANCH 3'!$C$2:$D$55,2,FALSE)</f>
        <v>#N/A</v>
      </c>
      <c r="G26" s="242"/>
      <c r="H26" s="242" t="e">
        <f t="shared" si="0"/>
        <v>#N/A</v>
      </c>
      <c r="I26" s="342" t="e">
        <f>VLOOKUP(C26,'RANCH 1'!$C$2:$K$55,9,FALSE)</f>
        <v>#N/A</v>
      </c>
      <c r="J26" s="244" t="e">
        <f>VLOOKUP(C26,'RANCH 2'!$C$2:$K$55,9,FALSE)</f>
        <v>#N/A</v>
      </c>
      <c r="K26" s="244" t="e">
        <f>VLOOKUP(C26,'RANCH 3'!$C$2:$K$55,9,FALSE)</f>
        <v>#N/A</v>
      </c>
      <c r="L26" s="243"/>
      <c r="M26" s="243" t="e">
        <f t="shared" si="1"/>
        <v>#N/A</v>
      </c>
      <c r="N26" s="320" t="e">
        <f>VLOOKUP(C26,'RANCH 1'!$C$2:$L$55,10,FALSE)</f>
        <v>#N/A</v>
      </c>
      <c r="O26" s="320" t="e">
        <f>VLOOKUP(C26,'RANCH 2'!$C$2:$L$55,10,FALSE)</f>
        <v>#N/A</v>
      </c>
      <c r="P26" s="320" t="e">
        <f>VLOOKUP(C26,'RANCH 3'!$C$2:$L$55,10,FALSE)</f>
        <v>#N/A</v>
      </c>
      <c r="Q26" s="242"/>
      <c r="R26" s="242" t="e">
        <f t="shared" si="2"/>
        <v>#N/A</v>
      </c>
    </row>
    <row r="27" spans="1:18" ht="14.4" x14ac:dyDescent="0.3">
      <c r="A27" s="349">
        <v>26</v>
      </c>
      <c r="B27" s="348">
        <f>'RANCH 1'!B27</f>
        <v>0</v>
      </c>
      <c r="C27" s="348">
        <f>'RANCH 1'!C27</f>
        <v>0</v>
      </c>
      <c r="D27" s="320" t="e">
        <f>VLOOKUP(C27,'RANCH 1'!$C$2:$D$55,2,FALSE)</f>
        <v>#N/A</v>
      </c>
      <c r="E27" s="320" t="e">
        <f>VLOOKUP(C27,'RANCH 2'!$C$2:$D$55,2,FALSE)</f>
        <v>#N/A</v>
      </c>
      <c r="F27" s="320" t="e">
        <f>VLOOKUP(C27,'RANCH 3'!$C$2:$D$55,2,FALSE)</f>
        <v>#N/A</v>
      </c>
      <c r="G27" s="242"/>
      <c r="H27" s="242" t="e">
        <f t="shared" si="0"/>
        <v>#N/A</v>
      </c>
      <c r="I27" s="342" t="e">
        <f>VLOOKUP(C27,'RANCH 1'!$C$2:$K$55,9,FALSE)</f>
        <v>#N/A</v>
      </c>
      <c r="J27" s="244" t="e">
        <f>VLOOKUP(C27,'RANCH 2'!$C$2:$K$55,9,FALSE)</f>
        <v>#N/A</v>
      </c>
      <c r="K27" s="244" t="e">
        <f>VLOOKUP(C27,'RANCH 3'!$C$2:$K$55,9,FALSE)</f>
        <v>#N/A</v>
      </c>
      <c r="L27" s="243"/>
      <c r="M27" s="243" t="e">
        <f t="shared" si="1"/>
        <v>#N/A</v>
      </c>
      <c r="N27" s="320" t="e">
        <f>VLOOKUP(C27,'RANCH 1'!$C$2:$L$55,10,FALSE)</f>
        <v>#N/A</v>
      </c>
      <c r="O27" s="320" t="e">
        <f>VLOOKUP(C27,'RANCH 2'!$C$2:$L$55,10,FALSE)</f>
        <v>#N/A</v>
      </c>
      <c r="P27" s="320" t="e">
        <f>VLOOKUP(C27,'RANCH 3'!$C$2:$L$55,10,FALSE)</f>
        <v>#N/A</v>
      </c>
      <c r="Q27" s="242"/>
      <c r="R27" s="242" t="e">
        <f t="shared" si="2"/>
        <v>#N/A</v>
      </c>
    </row>
    <row r="28" spans="1:18" ht="14.4" x14ac:dyDescent="0.3">
      <c r="A28" s="349">
        <v>27</v>
      </c>
      <c r="B28" s="348">
        <f>'RANCH 1'!B28</f>
        <v>0</v>
      </c>
      <c r="C28" s="348">
        <f>'RANCH 1'!C28</f>
        <v>0</v>
      </c>
      <c r="D28" s="320" t="e">
        <f>VLOOKUP(C28,'RANCH 1'!$C$2:$D$55,2,FALSE)</f>
        <v>#N/A</v>
      </c>
      <c r="E28" s="320" t="e">
        <f>VLOOKUP(C28,'RANCH 2'!$C$2:$D$55,2,FALSE)</f>
        <v>#N/A</v>
      </c>
      <c r="F28" s="320" t="e">
        <f>VLOOKUP(C28,'RANCH 3'!$C$2:$D$55,2,FALSE)</f>
        <v>#N/A</v>
      </c>
      <c r="G28" s="242"/>
      <c r="H28" s="242" t="e">
        <f t="shared" si="0"/>
        <v>#N/A</v>
      </c>
      <c r="I28" s="342" t="e">
        <f>VLOOKUP(C28,'RANCH 1'!$C$2:$K$55,9,FALSE)</f>
        <v>#N/A</v>
      </c>
      <c r="J28" s="244" t="e">
        <f>VLOOKUP(C28,'RANCH 2'!$C$2:$K$55,9,FALSE)</f>
        <v>#N/A</v>
      </c>
      <c r="K28" s="244" t="e">
        <f>VLOOKUP(C28,'RANCH 3'!$C$2:$K$55,9,FALSE)</f>
        <v>#N/A</v>
      </c>
      <c r="L28" s="243"/>
      <c r="M28" s="243" t="e">
        <f t="shared" si="1"/>
        <v>#N/A</v>
      </c>
      <c r="N28" s="320" t="e">
        <f>VLOOKUP(C28,'RANCH 1'!$C$2:$L$55,10,FALSE)</f>
        <v>#N/A</v>
      </c>
      <c r="O28" s="320" t="e">
        <f>VLOOKUP(C28,'RANCH 2'!$C$2:$L$55,10,FALSE)</f>
        <v>#N/A</v>
      </c>
      <c r="P28" s="320" t="e">
        <f>VLOOKUP(C28,'RANCH 3'!$C$2:$L$55,10,FALSE)</f>
        <v>#N/A</v>
      </c>
      <c r="Q28" s="242"/>
      <c r="R28" s="242" t="e">
        <f t="shared" si="2"/>
        <v>#N/A</v>
      </c>
    </row>
    <row r="29" spans="1:18" ht="14.4" x14ac:dyDescent="0.3">
      <c r="A29" s="349">
        <v>28</v>
      </c>
      <c r="B29" s="348">
        <f>'RANCH 1'!B29</f>
        <v>0</v>
      </c>
      <c r="C29" s="348">
        <f>'RANCH 1'!C29</f>
        <v>0</v>
      </c>
      <c r="D29" s="320" t="e">
        <f>VLOOKUP(C29,'RANCH 1'!$C$2:$D$55,2,FALSE)</f>
        <v>#N/A</v>
      </c>
      <c r="E29" s="320" t="e">
        <f>VLOOKUP(C29,'RANCH 2'!$C$2:$D$55,2,FALSE)</f>
        <v>#N/A</v>
      </c>
      <c r="F29" s="320" t="e">
        <f>VLOOKUP(C29,'RANCH 3'!$C$2:$D$55,2,FALSE)</f>
        <v>#N/A</v>
      </c>
      <c r="G29" s="242"/>
      <c r="H29" s="242" t="e">
        <f t="shared" si="0"/>
        <v>#N/A</v>
      </c>
      <c r="I29" s="342" t="e">
        <f>VLOOKUP(C29,'RANCH 1'!$C$2:$K$55,9,FALSE)</f>
        <v>#N/A</v>
      </c>
      <c r="J29" s="244" t="e">
        <f>VLOOKUP(C29,'RANCH 2'!$C$2:$K$55,9,FALSE)</f>
        <v>#N/A</v>
      </c>
      <c r="K29" s="244" t="e">
        <f>VLOOKUP(C29,'RANCH 3'!$C$2:$K$55,9,FALSE)</f>
        <v>#N/A</v>
      </c>
      <c r="L29" s="243"/>
      <c r="M29" s="243" t="e">
        <f t="shared" si="1"/>
        <v>#N/A</v>
      </c>
      <c r="N29" s="320" t="e">
        <f>VLOOKUP(C29,'RANCH 1'!$C$2:$L$55,10,FALSE)</f>
        <v>#N/A</v>
      </c>
      <c r="O29" s="320" t="e">
        <f>VLOOKUP(C29,'RANCH 2'!$C$2:$L$55,10,FALSE)</f>
        <v>#N/A</v>
      </c>
      <c r="P29" s="320" t="e">
        <f>VLOOKUP(C29,'RANCH 3'!$C$2:$L$55,10,FALSE)</f>
        <v>#N/A</v>
      </c>
      <c r="Q29" s="242"/>
      <c r="R29" s="242" t="e">
        <f t="shared" si="2"/>
        <v>#N/A</v>
      </c>
    </row>
    <row r="30" spans="1:18" ht="14.4" x14ac:dyDescent="0.3">
      <c r="A30" s="349">
        <v>29</v>
      </c>
      <c r="B30" s="348">
        <f>'RANCH 1'!B30</f>
        <v>0</v>
      </c>
      <c r="C30" s="348">
        <f>'RANCH 1'!C30</f>
        <v>0</v>
      </c>
      <c r="D30" s="320" t="e">
        <f>VLOOKUP(C30,'RANCH 1'!$C$2:$D$55,2,FALSE)</f>
        <v>#N/A</v>
      </c>
      <c r="E30" s="320" t="e">
        <f>VLOOKUP(C30,'RANCH 2'!$C$2:$D$55,2,FALSE)</f>
        <v>#N/A</v>
      </c>
      <c r="F30" s="320" t="e">
        <f>VLOOKUP(C30,'RANCH 3'!$C$2:$D$55,2,FALSE)</f>
        <v>#N/A</v>
      </c>
      <c r="G30" s="242"/>
      <c r="H30" s="242" t="e">
        <f t="shared" si="0"/>
        <v>#N/A</v>
      </c>
      <c r="I30" s="342" t="e">
        <f>VLOOKUP(C30,'RANCH 1'!$C$2:$K$55,9,FALSE)</f>
        <v>#N/A</v>
      </c>
      <c r="J30" s="244" t="e">
        <f>VLOOKUP(C30,'RANCH 2'!$C$2:$K$55,9,FALSE)</f>
        <v>#N/A</v>
      </c>
      <c r="K30" s="244" t="e">
        <f>VLOOKUP(C30,'RANCH 3'!$C$2:$K$55,9,FALSE)</f>
        <v>#N/A</v>
      </c>
      <c r="L30" s="243"/>
      <c r="M30" s="243" t="e">
        <f t="shared" si="1"/>
        <v>#N/A</v>
      </c>
      <c r="N30" s="320" t="e">
        <f>VLOOKUP(C30,'RANCH 1'!$C$2:$L$55,10,FALSE)</f>
        <v>#N/A</v>
      </c>
      <c r="O30" s="320" t="e">
        <f>VLOOKUP(C30,'RANCH 2'!$C$2:$L$55,10,FALSE)</f>
        <v>#N/A</v>
      </c>
      <c r="P30" s="320" t="e">
        <f>VLOOKUP(C30,'RANCH 3'!$C$2:$L$55,10,FALSE)</f>
        <v>#N/A</v>
      </c>
      <c r="Q30" s="242"/>
      <c r="R30" s="242" t="e">
        <f t="shared" si="2"/>
        <v>#N/A</v>
      </c>
    </row>
    <row r="31" spans="1:18" ht="14.4" x14ac:dyDescent="0.3">
      <c r="A31" s="349">
        <v>30</v>
      </c>
      <c r="B31" s="348">
        <f>'RANCH 1'!B31</f>
        <v>0</v>
      </c>
      <c r="C31" s="348">
        <f>'RANCH 1'!C31</f>
        <v>0</v>
      </c>
      <c r="D31" s="320" t="e">
        <f>VLOOKUP(C31,'RANCH 1'!$C$2:$D$55,2,FALSE)</f>
        <v>#N/A</v>
      </c>
      <c r="E31" s="320" t="e">
        <f>VLOOKUP(C31,'RANCH 2'!$C$2:$D$55,2,FALSE)</f>
        <v>#N/A</v>
      </c>
      <c r="F31" s="320" t="e">
        <f>VLOOKUP(C31,'RANCH 3'!$C$2:$D$55,2,FALSE)</f>
        <v>#N/A</v>
      </c>
      <c r="G31" s="242"/>
      <c r="H31" s="242" t="e">
        <f t="shared" si="0"/>
        <v>#N/A</v>
      </c>
      <c r="I31" s="342" t="e">
        <f>VLOOKUP(C31,'RANCH 1'!$C$2:$K$55,9,FALSE)</f>
        <v>#N/A</v>
      </c>
      <c r="J31" s="244" t="e">
        <f>VLOOKUP(C31,'RANCH 2'!$C$2:$K$55,9,FALSE)</f>
        <v>#N/A</v>
      </c>
      <c r="K31" s="244" t="e">
        <f>VLOOKUP(C31,'RANCH 3'!$C$2:$K$55,9,FALSE)</f>
        <v>#N/A</v>
      </c>
      <c r="L31" s="243"/>
      <c r="M31" s="243" t="e">
        <f t="shared" si="1"/>
        <v>#N/A</v>
      </c>
      <c r="N31" s="320" t="e">
        <f>VLOOKUP(C31,'RANCH 1'!$C$2:$L$55,10,FALSE)</f>
        <v>#N/A</v>
      </c>
      <c r="O31" s="320" t="e">
        <f>VLOOKUP(C31,'RANCH 2'!$C$2:$L$55,10,FALSE)</f>
        <v>#N/A</v>
      </c>
      <c r="P31" s="320" t="e">
        <f>VLOOKUP(C31,'RANCH 3'!$C$2:$L$55,10,FALSE)</f>
        <v>#N/A</v>
      </c>
      <c r="Q31" s="242"/>
      <c r="R31" s="242" t="e">
        <f t="shared" si="2"/>
        <v>#N/A</v>
      </c>
    </row>
    <row r="32" spans="1:18" ht="14.4" x14ac:dyDescent="0.3">
      <c r="A32" s="349">
        <v>31</v>
      </c>
      <c r="B32" s="348">
        <f>'RANCH 1'!B32</f>
        <v>0</v>
      </c>
      <c r="C32" s="348">
        <f>'RANCH 1'!C32</f>
        <v>0</v>
      </c>
      <c r="D32" s="320" t="e">
        <f>VLOOKUP(C32,'RANCH 1'!$C$2:$D$55,2,FALSE)</f>
        <v>#N/A</v>
      </c>
      <c r="E32" s="320" t="e">
        <f>VLOOKUP(C32,'RANCH 2'!$C$2:$D$55,2,FALSE)</f>
        <v>#N/A</v>
      </c>
      <c r="F32" s="320" t="e">
        <f>VLOOKUP(C32,'RANCH 3'!$C$2:$D$55,2,FALSE)</f>
        <v>#N/A</v>
      </c>
      <c r="G32" s="323"/>
      <c r="H32" s="242" t="e">
        <f t="shared" si="0"/>
        <v>#N/A</v>
      </c>
      <c r="I32" s="342" t="e">
        <f>VLOOKUP(C32,'RANCH 1'!$C$2:$K$55,9,FALSE)</f>
        <v>#N/A</v>
      </c>
      <c r="J32" s="244" t="e">
        <f>VLOOKUP(C32,'RANCH 2'!$C$2:$K$55,9,FALSE)</f>
        <v>#N/A</v>
      </c>
      <c r="K32" s="244" t="e">
        <f>VLOOKUP(C32,'RANCH 3'!$C$2:$K$55,9,FALSE)</f>
        <v>#N/A</v>
      </c>
      <c r="L32" s="324"/>
      <c r="M32" s="243" t="e">
        <f t="shared" si="1"/>
        <v>#N/A</v>
      </c>
      <c r="N32" s="320" t="e">
        <f>VLOOKUP(C32,'RANCH 1'!$C$2:$L$55,10,FALSE)</f>
        <v>#N/A</v>
      </c>
      <c r="O32" s="320" t="e">
        <f>VLOOKUP(C32,'RANCH 2'!$C$2:$L$55,10,FALSE)</f>
        <v>#N/A</v>
      </c>
      <c r="P32" s="320" t="e">
        <f>VLOOKUP(C32,'RANCH 3'!$C$2:$L$55,10,FALSE)</f>
        <v>#N/A</v>
      </c>
      <c r="Q32" s="323"/>
      <c r="R32" s="242" t="e">
        <f t="shared" si="2"/>
        <v>#N/A</v>
      </c>
    </row>
    <row r="33" spans="1:18" ht="14.4" x14ac:dyDescent="0.3">
      <c r="A33" s="349">
        <v>32</v>
      </c>
      <c r="B33" s="348">
        <f>'RANCH 1'!B33</f>
        <v>0</v>
      </c>
      <c r="C33" s="348">
        <f>'RANCH 1'!C33</f>
        <v>0</v>
      </c>
      <c r="D33" s="320" t="e">
        <f>VLOOKUP(C33,'RANCH 1'!$C$2:$D$55,2,FALSE)</f>
        <v>#N/A</v>
      </c>
      <c r="E33" s="320" t="e">
        <f>VLOOKUP(C33,'RANCH 2'!$C$2:$D$55,2,FALSE)</f>
        <v>#N/A</v>
      </c>
      <c r="F33" s="320" t="e">
        <f>VLOOKUP(C33,'RANCH 3'!$C$2:$D$55,2,FALSE)</f>
        <v>#N/A</v>
      </c>
      <c r="G33" s="323"/>
      <c r="H33" s="242" t="e">
        <f t="shared" si="0"/>
        <v>#N/A</v>
      </c>
      <c r="I33" s="342" t="e">
        <f>VLOOKUP(C33,'RANCH 1'!$C$2:$K$55,9,FALSE)</f>
        <v>#N/A</v>
      </c>
      <c r="J33" s="244" t="e">
        <f>VLOOKUP(C33,'RANCH 2'!$C$2:$K$55,9,FALSE)</f>
        <v>#N/A</v>
      </c>
      <c r="K33" s="244" t="e">
        <f>VLOOKUP(C33,'RANCH 3'!$C$2:$K$55,9,FALSE)</f>
        <v>#N/A</v>
      </c>
      <c r="L33" s="324"/>
      <c r="M33" s="243" t="e">
        <f t="shared" si="1"/>
        <v>#N/A</v>
      </c>
      <c r="N33" s="320" t="e">
        <f>VLOOKUP(C33,'RANCH 1'!$C$2:$L$55,10,FALSE)</f>
        <v>#N/A</v>
      </c>
      <c r="O33" s="320" t="e">
        <f>VLOOKUP(C33,'RANCH 2'!$C$2:$L$55,10,FALSE)</f>
        <v>#N/A</v>
      </c>
      <c r="P33" s="320" t="e">
        <f>VLOOKUP(C33,'RANCH 3'!$C$2:$L$55,10,FALSE)</f>
        <v>#N/A</v>
      </c>
      <c r="Q33" s="323"/>
      <c r="R33" s="242" t="e">
        <f t="shared" si="2"/>
        <v>#N/A</v>
      </c>
    </row>
    <row r="34" spans="1:18" ht="14.4" x14ac:dyDescent="0.3">
      <c r="A34" s="349">
        <v>33</v>
      </c>
      <c r="B34" s="348">
        <f>'RANCH 1'!B34</f>
        <v>0</v>
      </c>
      <c r="C34" s="348">
        <f>'RANCH 1'!C34</f>
        <v>0</v>
      </c>
      <c r="D34" s="320" t="e">
        <f>VLOOKUP(C34,'RANCH 1'!$C$2:$D$55,2,FALSE)</f>
        <v>#N/A</v>
      </c>
      <c r="E34" s="320" t="e">
        <f>VLOOKUP(C34,'RANCH 2'!$C$2:$D$55,2,FALSE)</f>
        <v>#N/A</v>
      </c>
      <c r="F34" s="320" t="e">
        <f>VLOOKUP(C34,'RANCH 3'!$C$2:$D$55,2,FALSE)</f>
        <v>#N/A</v>
      </c>
      <c r="G34" s="323"/>
      <c r="H34" s="242" t="e">
        <f t="shared" si="0"/>
        <v>#N/A</v>
      </c>
      <c r="I34" s="342" t="e">
        <f>VLOOKUP(C34,'RANCH 1'!$C$2:$K$55,9,FALSE)</f>
        <v>#N/A</v>
      </c>
      <c r="J34" s="244" t="e">
        <f>VLOOKUP(C34,'RANCH 2'!$C$2:$K$55,9,FALSE)</f>
        <v>#N/A</v>
      </c>
      <c r="K34" s="244" t="e">
        <f>VLOOKUP(C34,'RANCH 3'!$C$2:$K$55,9,FALSE)</f>
        <v>#N/A</v>
      </c>
      <c r="L34" s="324"/>
      <c r="M34" s="243" t="e">
        <f t="shared" si="1"/>
        <v>#N/A</v>
      </c>
      <c r="N34" s="320" t="e">
        <f>VLOOKUP(C34,'RANCH 1'!$C$2:$L$55,10,FALSE)</f>
        <v>#N/A</v>
      </c>
      <c r="O34" s="320" t="e">
        <f>VLOOKUP(C34,'RANCH 2'!$C$2:$L$55,10,FALSE)</f>
        <v>#N/A</v>
      </c>
      <c r="P34" s="320" t="e">
        <f>VLOOKUP(C34,'RANCH 3'!$C$2:$L$55,10,FALSE)</f>
        <v>#N/A</v>
      </c>
      <c r="Q34" s="323"/>
      <c r="R34" s="242" t="e">
        <f t="shared" si="2"/>
        <v>#N/A</v>
      </c>
    </row>
    <row r="35" spans="1:18" ht="14.4" x14ac:dyDescent="0.3">
      <c r="A35" s="349">
        <v>34</v>
      </c>
      <c r="B35" s="348">
        <f>'RANCH 1'!B35</f>
        <v>0</v>
      </c>
      <c r="C35" s="348">
        <f>'RANCH 1'!C35</f>
        <v>0</v>
      </c>
      <c r="D35" s="320" t="e">
        <f>VLOOKUP(C35,'RANCH 1'!$C$2:$D$55,2,FALSE)</f>
        <v>#N/A</v>
      </c>
      <c r="E35" s="320" t="e">
        <f>VLOOKUP(C35,'RANCH 2'!$C$2:$D$55,2,FALSE)</f>
        <v>#N/A</v>
      </c>
      <c r="F35" s="320" t="e">
        <f>VLOOKUP(C35,'RANCH 3'!$C$2:$D$55,2,FALSE)</f>
        <v>#N/A</v>
      </c>
      <c r="G35" s="323"/>
      <c r="H35" s="242" t="e">
        <f t="shared" si="0"/>
        <v>#N/A</v>
      </c>
      <c r="I35" s="342" t="e">
        <f>VLOOKUP(C35,'RANCH 1'!$C$2:$K$55,9,FALSE)</f>
        <v>#N/A</v>
      </c>
      <c r="J35" s="244" t="e">
        <f>VLOOKUP(C35,'RANCH 2'!$C$2:$K$55,9,FALSE)</f>
        <v>#N/A</v>
      </c>
      <c r="K35" s="244" t="e">
        <f>VLOOKUP(C35,'RANCH 3'!$C$2:$K$55,9,FALSE)</f>
        <v>#N/A</v>
      </c>
      <c r="L35" s="324"/>
      <c r="M35" s="243" t="e">
        <f t="shared" si="1"/>
        <v>#N/A</v>
      </c>
      <c r="N35" s="320" t="e">
        <f>VLOOKUP(C35,'RANCH 1'!$C$2:$L$55,10,FALSE)</f>
        <v>#N/A</v>
      </c>
      <c r="O35" s="320" t="e">
        <f>VLOOKUP(C35,'RANCH 2'!$C$2:$L$55,10,FALSE)</f>
        <v>#N/A</v>
      </c>
      <c r="P35" s="320" t="e">
        <f>VLOOKUP(C35,'RANCH 3'!$C$2:$L$55,10,FALSE)</f>
        <v>#N/A</v>
      </c>
      <c r="Q35" s="323"/>
      <c r="R35" s="242" t="e">
        <f t="shared" si="2"/>
        <v>#N/A</v>
      </c>
    </row>
    <row r="36" spans="1:18" ht="14.4" x14ac:dyDescent="0.3">
      <c r="A36" s="349">
        <v>35</v>
      </c>
      <c r="B36" s="348">
        <f>'RANCH 1'!B36</f>
        <v>0</v>
      </c>
      <c r="C36" s="348">
        <f>'RANCH 1'!C36</f>
        <v>0</v>
      </c>
      <c r="D36" s="320" t="e">
        <f>VLOOKUP(C36,'RANCH 1'!$C$2:$D$55,2,FALSE)</f>
        <v>#N/A</v>
      </c>
      <c r="E36" s="320" t="e">
        <f>VLOOKUP(C36,'RANCH 2'!$C$2:$D$55,2,FALSE)</f>
        <v>#N/A</v>
      </c>
      <c r="F36" s="320" t="e">
        <f>VLOOKUP(C36,'RANCH 3'!$C$2:$D$55,2,FALSE)</f>
        <v>#N/A</v>
      </c>
      <c r="G36" s="323"/>
      <c r="H36" s="242" t="e">
        <f t="shared" si="0"/>
        <v>#N/A</v>
      </c>
      <c r="I36" s="342" t="e">
        <f>VLOOKUP(C36,'RANCH 1'!$C$2:$K$55,9,FALSE)</f>
        <v>#N/A</v>
      </c>
      <c r="J36" s="244" t="e">
        <f>VLOOKUP(C36,'RANCH 2'!$C$2:$K$55,9,FALSE)</f>
        <v>#N/A</v>
      </c>
      <c r="K36" s="244" t="e">
        <f>VLOOKUP(C36,'RANCH 3'!$C$2:$K$55,9,FALSE)</f>
        <v>#N/A</v>
      </c>
      <c r="L36" s="324"/>
      <c r="M36" s="243" t="e">
        <f t="shared" si="1"/>
        <v>#N/A</v>
      </c>
      <c r="N36" s="320" t="e">
        <f>VLOOKUP(C36,'RANCH 1'!$C$2:$L$55,10,FALSE)</f>
        <v>#N/A</v>
      </c>
      <c r="O36" s="320" t="e">
        <f>VLOOKUP(C36,'RANCH 2'!$C$2:$L$55,10,FALSE)</f>
        <v>#N/A</v>
      </c>
      <c r="P36" s="320" t="e">
        <f>VLOOKUP(C36,'RANCH 3'!$C$2:$L$55,10,FALSE)</f>
        <v>#N/A</v>
      </c>
      <c r="Q36" s="323"/>
      <c r="R36" s="242" t="e">
        <f t="shared" si="2"/>
        <v>#N/A</v>
      </c>
    </row>
    <row r="37" spans="1:18" ht="14.4" x14ac:dyDescent="0.3">
      <c r="A37" s="349">
        <v>36</v>
      </c>
      <c r="B37" s="348">
        <f>'RANCH 1'!B37</f>
        <v>0</v>
      </c>
      <c r="C37" s="348">
        <f>'RANCH 1'!C37</f>
        <v>0</v>
      </c>
      <c r="D37" s="320" t="e">
        <f>VLOOKUP(C37,'RANCH 1'!$C$2:$D$55,2,FALSE)</f>
        <v>#N/A</v>
      </c>
      <c r="E37" s="320" t="e">
        <f>VLOOKUP(C37,'RANCH 2'!$C$2:$D$55,2,FALSE)</f>
        <v>#N/A</v>
      </c>
      <c r="F37" s="320" t="e">
        <f>VLOOKUP(C37,'RANCH 3'!$C$2:$D$55,2,FALSE)</f>
        <v>#N/A</v>
      </c>
      <c r="G37" s="323"/>
      <c r="H37" s="242" t="e">
        <f t="shared" si="0"/>
        <v>#N/A</v>
      </c>
      <c r="I37" s="342" t="e">
        <f>VLOOKUP(C37,'RANCH 1'!$C$2:$K$55,9,FALSE)</f>
        <v>#N/A</v>
      </c>
      <c r="J37" s="244" t="e">
        <f>VLOOKUP(C37,'RANCH 2'!$C$2:$K$55,9,FALSE)</f>
        <v>#N/A</v>
      </c>
      <c r="K37" s="244" t="e">
        <f>VLOOKUP(C37,'RANCH 3'!$C$2:$K$55,9,FALSE)</f>
        <v>#N/A</v>
      </c>
      <c r="L37" s="324"/>
      <c r="M37" s="243" t="e">
        <f t="shared" si="1"/>
        <v>#N/A</v>
      </c>
      <c r="N37" s="320" t="e">
        <f>VLOOKUP(C37,'RANCH 1'!$C$2:$L$55,10,FALSE)</f>
        <v>#N/A</v>
      </c>
      <c r="O37" s="320" t="e">
        <f>VLOOKUP(C37,'RANCH 2'!$C$2:$L$55,10,FALSE)</f>
        <v>#N/A</v>
      </c>
      <c r="P37" s="320" t="e">
        <f>VLOOKUP(C37,'RANCH 3'!$C$2:$L$55,10,FALSE)</f>
        <v>#N/A</v>
      </c>
      <c r="Q37" s="323"/>
      <c r="R37" s="242" t="e">
        <f t="shared" si="2"/>
        <v>#N/A</v>
      </c>
    </row>
    <row r="38" spans="1:18" ht="14.4" x14ac:dyDescent="0.3">
      <c r="A38" s="349">
        <v>37</v>
      </c>
      <c r="B38" s="348">
        <f>'RANCH 1'!B38</f>
        <v>0</v>
      </c>
      <c r="C38" s="348">
        <f>'RANCH 1'!C38</f>
        <v>0</v>
      </c>
      <c r="D38" s="320" t="e">
        <f>VLOOKUP(C38,'RANCH 1'!$C$2:$D$55,2,FALSE)</f>
        <v>#N/A</v>
      </c>
      <c r="E38" s="320" t="e">
        <f>VLOOKUP(C38,'RANCH 2'!$C$2:$D$55,2,FALSE)</f>
        <v>#N/A</v>
      </c>
      <c r="F38" s="320" t="e">
        <f>VLOOKUP(C38,'RANCH 3'!$C$2:$D$55,2,FALSE)</f>
        <v>#N/A</v>
      </c>
      <c r="G38" s="323"/>
      <c r="H38" s="242" t="e">
        <f t="shared" si="0"/>
        <v>#N/A</v>
      </c>
      <c r="I38" s="342" t="e">
        <f>VLOOKUP(C38,'RANCH 1'!$C$2:$K$55,9,FALSE)</f>
        <v>#N/A</v>
      </c>
      <c r="J38" s="244" t="e">
        <f>VLOOKUP(C38,'RANCH 2'!$C$2:$K$55,9,FALSE)</f>
        <v>#N/A</v>
      </c>
      <c r="K38" s="244" t="e">
        <f>VLOOKUP(C38,'RANCH 3'!$C$2:$K$55,9,FALSE)</f>
        <v>#N/A</v>
      </c>
      <c r="L38" s="324"/>
      <c r="M38" s="243" t="e">
        <f t="shared" si="1"/>
        <v>#N/A</v>
      </c>
      <c r="N38" s="320" t="e">
        <f>VLOOKUP(C38,'RANCH 1'!$C$2:$L$55,10,FALSE)</f>
        <v>#N/A</v>
      </c>
      <c r="O38" s="320" t="e">
        <f>VLOOKUP(C38,'RANCH 2'!$C$2:$L$55,10,FALSE)</f>
        <v>#N/A</v>
      </c>
      <c r="P38" s="320" t="e">
        <f>VLOOKUP(C38,'RANCH 3'!$C$2:$L$55,10,FALSE)</f>
        <v>#N/A</v>
      </c>
      <c r="Q38" s="323"/>
      <c r="R38" s="242" t="e">
        <f t="shared" si="2"/>
        <v>#N/A</v>
      </c>
    </row>
    <row r="39" spans="1:18" ht="14.4" x14ac:dyDescent="0.3">
      <c r="A39" s="349">
        <v>38</v>
      </c>
      <c r="B39" s="348">
        <f>'RANCH 1'!B39</f>
        <v>0</v>
      </c>
      <c r="C39" s="348">
        <f>'RANCH 1'!C39</f>
        <v>0</v>
      </c>
      <c r="D39" s="320" t="e">
        <f>VLOOKUP(C39,'RANCH 1'!$C$2:$D$55,2,FALSE)</f>
        <v>#N/A</v>
      </c>
      <c r="E39" s="320" t="e">
        <f>VLOOKUP(C39,'RANCH 2'!$C$2:$D$55,2,FALSE)</f>
        <v>#N/A</v>
      </c>
      <c r="F39" s="320" t="e">
        <f>VLOOKUP(C39,'RANCH 3'!$C$2:$D$55,2,FALSE)</f>
        <v>#N/A</v>
      </c>
      <c r="G39" s="323"/>
      <c r="H39" s="242" t="e">
        <f t="shared" si="0"/>
        <v>#N/A</v>
      </c>
      <c r="I39" s="342" t="e">
        <f>VLOOKUP(C39,'RANCH 1'!$C$2:$K$55,9,FALSE)</f>
        <v>#N/A</v>
      </c>
      <c r="J39" s="244" t="e">
        <f>VLOOKUP(C39,'RANCH 2'!$C$2:$K$55,9,FALSE)</f>
        <v>#N/A</v>
      </c>
      <c r="K39" s="244" t="e">
        <f>VLOOKUP(C39,'RANCH 3'!$C$2:$K$55,9,FALSE)</f>
        <v>#N/A</v>
      </c>
      <c r="L39" s="324"/>
      <c r="M39" s="243" t="e">
        <f t="shared" si="1"/>
        <v>#N/A</v>
      </c>
      <c r="N39" s="320" t="e">
        <f>VLOOKUP(C39,'RANCH 1'!$C$2:$L$55,10,FALSE)</f>
        <v>#N/A</v>
      </c>
      <c r="O39" s="320" t="e">
        <f>VLOOKUP(C39,'RANCH 2'!$C$2:$L$55,10,FALSE)</f>
        <v>#N/A</v>
      </c>
      <c r="P39" s="320" t="e">
        <f>VLOOKUP(C39,'RANCH 3'!$C$2:$L$55,10,FALSE)</f>
        <v>#N/A</v>
      </c>
      <c r="Q39" s="323"/>
      <c r="R39" s="242" t="e">
        <f t="shared" si="2"/>
        <v>#N/A</v>
      </c>
    </row>
    <row r="40" spans="1:18" ht="14.4" x14ac:dyDescent="0.3">
      <c r="A40" s="349">
        <v>39</v>
      </c>
      <c r="B40" s="348">
        <f>'RANCH 1'!B40</f>
        <v>0</v>
      </c>
      <c r="C40" s="348">
        <f>'RANCH 1'!C40</f>
        <v>0</v>
      </c>
      <c r="D40" s="320" t="e">
        <f>VLOOKUP(C40,'RANCH 1'!$C$2:$D$55,2,FALSE)</f>
        <v>#N/A</v>
      </c>
      <c r="E40" s="320" t="e">
        <f>VLOOKUP(C40,'RANCH 2'!$C$2:$D$55,2,FALSE)</f>
        <v>#N/A</v>
      </c>
      <c r="F40" s="320" t="e">
        <f>VLOOKUP(C40,'RANCH 3'!$C$2:$D$55,2,FALSE)</f>
        <v>#N/A</v>
      </c>
      <c r="G40" s="323"/>
      <c r="H40" s="242" t="e">
        <f t="shared" si="0"/>
        <v>#N/A</v>
      </c>
      <c r="I40" s="342" t="e">
        <f>VLOOKUP(C40,'RANCH 1'!$C$2:$K$55,9,FALSE)</f>
        <v>#N/A</v>
      </c>
      <c r="J40" s="244" t="e">
        <f>VLOOKUP(C40,'RANCH 2'!$C$2:$K$55,9,FALSE)</f>
        <v>#N/A</v>
      </c>
      <c r="K40" s="244" t="e">
        <f>VLOOKUP(C40,'RANCH 3'!$C$2:$K$55,9,FALSE)</f>
        <v>#N/A</v>
      </c>
      <c r="L40" s="324"/>
      <c r="M40" s="243" t="e">
        <f t="shared" si="1"/>
        <v>#N/A</v>
      </c>
      <c r="N40" s="320" t="e">
        <f>VLOOKUP(C40,'RANCH 1'!$C$2:$L$55,10,FALSE)</f>
        <v>#N/A</v>
      </c>
      <c r="O40" s="320" t="e">
        <f>VLOOKUP(C40,'RANCH 2'!$C$2:$L$55,10,FALSE)</f>
        <v>#N/A</v>
      </c>
      <c r="P40" s="320" t="e">
        <f>VLOOKUP(C40,'RANCH 3'!$C$2:$L$55,10,FALSE)</f>
        <v>#N/A</v>
      </c>
      <c r="Q40" s="323"/>
      <c r="R40" s="242" t="e">
        <f t="shared" si="2"/>
        <v>#N/A</v>
      </c>
    </row>
    <row r="41" spans="1:18" ht="14.4" x14ac:dyDescent="0.3">
      <c r="A41" s="349">
        <v>40</v>
      </c>
      <c r="B41" s="348">
        <f>'RANCH 1'!B41</f>
        <v>0</v>
      </c>
      <c r="C41" s="348">
        <f>'RANCH 1'!C41</f>
        <v>0</v>
      </c>
      <c r="D41" s="320" t="e">
        <f>VLOOKUP(C41,'RANCH 1'!$C$2:$D$55,2,FALSE)</f>
        <v>#N/A</v>
      </c>
      <c r="E41" s="320" t="e">
        <f>VLOOKUP(C41,'RANCH 2'!$C$2:$D$55,2,FALSE)</f>
        <v>#N/A</v>
      </c>
      <c r="F41" s="320" t="e">
        <f>VLOOKUP(C41,'RANCH 3'!$C$2:$D$55,2,FALSE)</f>
        <v>#N/A</v>
      </c>
      <c r="G41" s="323"/>
      <c r="H41" s="242" t="e">
        <f t="shared" si="0"/>
        <v>#N/A</v>
      </c>
      <c r="I41" s="342" t="e">
        <f>VLOOKUP(C41,'RANCH 1'!$C$2:$K$55,9,FALSE)</f>
        <v>#N/A</v>
      </c>
      <c r="J41" s="244" t="e">
        <f>VLOOKUP(C41,'RANCH 2'!$C$2:$K$55,9,FALSE)</f>
        <v>#N/A</v>
      </c>
      <c r="K41" s="244" t="e">
        <f>VLOOKUP(C41,'RANCH 3'!$C$2:$K$55,9,FALSE)</f>
        <v>#N/A</v>
      </c>
      <c r="L41" s="324"/>
      <c r="M41" s="243" t="e">
        <f t="shared" si="1"/>
        <v>#N/A</v>
      </c>
      <c r="N41" s="320" t="e">
        <f>VLOOKUP(C41,'RANCH 1'!$C$2:$L$55,10,FALSE)</f>
        <v>#N/A</v>
      </c>
      <c r="O41" s="320" t="e">
        <f>VLOOKUP(C41,'RANCH 2'!$C$2:$L$55,10,FALSE)</f>
        <v>#N/A</v>
      </c>
      <c r="P41" s="320" t="e">
        <f>VLOOKUP(C41,'RANCH 3'!$C$2:$L$55,10,FALSE)</f>
        <v>#N/A</v>
      </c>
      <c r="Q41" s="323"/>
      <c r="R41" s="242" t="e">
        <f t="shared" si="2"/>
        <v>#N/A</v>
      </c>
    </row>
    <row r="42" spans="1:18" ht="14.4" x14ac:dyDescent="0.3">
      <c r="A42" s="349">
        <v>41</v>
      </c>
      <c r="B42" s="348">
        <f>'RANCH 1'!B42</f>
        <v>0</v>
      </c>
      <c r="C42" s="348">
        <f>'RANCH 1'!C42</f>
        <v>0</v>
      </c>
      <c r="D42" s="320" t="e">
        <f>VLOOKUP(C42,'RANCH 1'!$C$2:$D$55,2,FALSE)</f>
        <v>#N/A</v>
      </c>
      <c r="E42" s="320" t="e">
        <f>VLOOKUP(C42,'RANCH 2'!$C$2:$D$55,2,FALSE)</f>
        <v>#N/A</v>
      </c>
      <c r="F42" s="320" t="e">
        <f>VLOOKUP(C42,'RANCH 3'!$C$2:$D$55,2,FALSE)</f>
        <v>#N/A</v>
      </c>
      <c r="G42" s="323"/>
      <c r="H42" s="242" t="e">
        <f t="shared" si="0"/>
        <v>#N/A</v>
      </c>
      <c r="I42" s="342" t="e">
        <f>VLOOKUP(C42,'RANCH 1'!$C$2:$K$55,9,FALSE)</f>
        <v>#N/A</v>
      </c>
      <c r="J42" s="244" t="e">
        <f>VLOOKUP(C42,'RANCH 2'!$C$2:$K$55,9,FALSE)</f>
        <v>#N/A</v>
      </c>
      <c r="K42" s="244" t="e">
        <f>VLOOKUP(C42,'RANCH 3'!$C$2:$K$55,9,FALSE)</f>
        <v>#N/A</v>
      </c>
      <c r="L42" s="324"/>
      <c r="M42" s="243" t="e">
        <f t="shared" si="1"/>
        <v>#N/A</v>
      </c>
      <c r="N42" s="320" t="e">
        <f>VLOOKUP(C42,'RANCH 1'!$C$2:$L$55,10,FALSE)</f>
        <v>#N/A</v>
      </c>
      <c r="O42" s="320" t="e">
        <f>VLOOKUP(C42,'RANCH 2'!$C$2:$L$55,10,FALSE)</f>
        <v>#N/A</v>
      </c>
      <c r="P42" s="320" t="e">
        <f>VLOOKUP(C42,'RANCH 3'!$C$2:$L$55,10,FALSE)</f>
        <v>#N/A</v>
      </c>
      <c r="Q42" s="323"/>
      <c r="R42" s="242" t="e">
        <f t="shared" si="2"/>
        <v>#N/A</v>
      </c>
    </row>
    <row r="43" spans="1:18" ht="14.4" x14ac:dyDescent="0.3">
      <c r="A43" s="349">
        <v>42</v>
      </c>
      <c r="B43" s="348">
        <f>'RANCH 1'!B43</f>
        <v>0</v>
      </c>
      <c r="C43" s="348">
        <f>'RANCH 1'!C43</f>
        <v>0</v>
      </c>
      <c r="D43" s="320" t="e">
        <f>VLOOKUP(C43,'RANCH 1'!$C$2:$D$55,2,FALSE)</f>
        <v>#N/A</v>
      </c>
      <c r="E43" s="320" t="e">
        <f>VLOOKUP(C43,'RANCH 2'!$C$2:$D$55,2,FALSE)</f>
        <v>#N/A</v>
      </c>
      <c r="F43" s="320" t="e">
        <f>VLOOKUP(C43,'RANCH 3'!$C$2:$D$55,2,FALSE)</f>
        <v>#N/A</v>
      </c>
      <c r="G43" s="323"/>
      <c r="H43" s="242" t="e">
        <f t="shared" si="0"/>
        <v>#N/A</v>
      </c>
      <c r="I43" s="342" t="e">
        <f>VLOOKUP(C43,'RANCH 1'!$C$2:$K$55,9,FALSE)</f>
        <v>#N/A</v>
      </c>
      <c r="J43" s="244" t="e">
        <f>VLOOKUP(C43,'RANCH 2'!$C$2:$K$55,9,FALSE)</f>
        <v>#N/A</v>
      </c>
      <c r="K43" s="244" t="e">
        <f>VLOOKUP(C43,'RANCH 3'!$C$2:$K$55,9,FALSE)</f>
        <v>#N/A</v>
      </c>
      <c r="L43" s="324"/>
      <c r="M43" s="243" t="e">
        <f t="shared" si="1"/>
        <v>#N/A</v>
      </c>
      <c r="N43" s="320" t="e">
        <f>VLOOKUP(C43,'RANCH 1'!$C$2:$L$55,10,FALSE)</f>
        <v>#N/A</v>
      </c>
      <c r="O43" s="320" t="e">
        <f>VLOOKUP(C43,'RANCH 2'!$C$2:$L$55,10,FALSE)</f>
        <v>#N/A</v>
      </c>
      <c r="P43" s="320" t="e">
        <f>VLOOKUP(C43,'RANCH 3'!$C$2:$L$55,10,FALSE)</f>
        <v>#N/A</v>
      </c>
      <c r="Q43" s="323"/>
      <c r="R43" s="242" t="e">
        <f t="shared" si="2"/>
        <v>#N/A</v>
      </c>
    </row>
    <row r="44" spans="1:18" ht="14.4" x14ac:dyDescent="0.3">
      <c r="A44" s="349">
        <v>43</v>
      </c>
      <c r="B44" s="348">
        <f>'RANCH 1'!B44</f>
        <v>0</v>
      </c>
      <c r="C44" s="348">
        <f>'RANCH 1'!C44</f>
        <v>0</v>
      </c>
      <c r="D44" s="320" t="e">
        <f>VLOOKUP(C44,'RANCH 1'!$C$2:$D$55,2,FALSE)</f>
        <v>#N/A</v>
      </c>
      <c r="E44" s="320" t="e">
        <f>VLOOKUP(C44,'RANCH 2'!$C$2:$D$55,2,FALSE)</f>
        <v>#N/A</v>
      </c>
      <c r="F44" s="320" t="e">
        <f>VLOOKUP(C44,'RANCH 3'!$C$2:$D$55,2,FALSE)</f>
        <v>#N/A</v>
      </c>
      <c r="G44" s="323"/>
      <c r="H44" s="242" t="e">
        <f t="shared" si="0"/>
        <v>#N/A</v>
      </c>
      <c r="I44" s="342" t="e">
        <f>VLOOKUP(C44,'RANCH 1'!$C$2:$K$55,9,FALSE)</f>
        <v>#N/A</v>
      </c>
      <c r="J44" s="244" t="e">
        <f>VLOOKUP(C44,'RANCH 2'!$C$2:$K$55,9,FALSE)</f>
        <v>#N/A</v>
      </c>
      <c r="K44" s="244" t="e">
        <f>VLOOKUP(C44,'RANCH 3'!$C$2:$K$55,9,FALSE)</f>
        <v>#N/A</v>
      </c>
      <c r="L44" s="324"/>
      <c r="M44" s="243" t="e">
        <f t="shared" si="1"/>
        <v>#N/A</v>
      </c>
      <c r="N44" s="320" t="e">
        <f>VLOOKUP(C44,'RANCH 1'!$C$2:$L$55,10,FALSE)</f>
        <v>#N/A</v>
      </c>
      <c r="O44" s="320" t="e">
        <f>VLOOKUP(C44,'RANCH 2'!$C$2:$L$55,10,FALSE)</f>
        <v>#N/A</v>
      </c>
      <c r="P44" s="320" t="e">
        <f>VLOOKUP(C44,'RANCH 3'!$C$2:$L$55,10,FALSE)</f>
        <v>#N/A</v>
      </c>
      <c r="Q44" s="323"/>
      <c r="R44" s="242" t="e">
        <f t="shared" si="2"/>
        <v>#N/A</v>
      </c>
    </row>
    <row r="45" spans="1:18" ht="14.4" x14ac:dyDescent="0.3">
      <c r="A45" s="349">
        <v>44</v>
      </c>
      <c r="B45" s="348">
        <f>'RANCH 1'!B45</f>
        <v>0</v>
      </c>
      <c r="C45" s="348">
        <f>'RANCH 1'!C45</f>
        <v>0</v>
      </c>
      <c r="D45" s="320" t="e">
        <f>VLOOKUP(C45,'RANCH 1'!$C$2:$D$55,2,FALSE)</f>
        <v>#N/A</v>
      </c>
      <c r="E45" s="320" t="e">
        <f>VLOOKUP(C45,'RANCH 2'!$C$2:$D$55,2,FALSE)</f>
        <v>#N/A</v>
      </c>
      <c r="F45" s="320" t="e">
        <f>VLOOKUP(C45,'RANCH 3'!$C$2:$D$55,2,FALSE)</f>
        <v>#N/A</v>
      </c>
      <c r="G45" s="323"/>
      <c r="H45" s="242" t="e">
        <f t="shared" si="0"/>
        <v>#N/A</v>
      </c>
      <c r="I45" s="342" t="e">
        <f>VLOOKUP(C45,'RANCH 1'!$C$2:$K$55,9,FALSE)</f>
        <v>#N/A</v>
      </c>
      <c r="J45" s="244" t="e">
        <f>VLOOKUP(C45,'RANCH 2'!$C$2:$K$55,9,FALSE)</f>
        <v>#N/A</v>
      </c>
      <c r="K45" s="244" t="e">
        <f>VLOOKUP(C45,'RANCH 3'!$C$2:$K$55,9,FALSE)</f>
        <v>#N/A</v>
      </c>
      <c r="L45" s="324"/>
      <c r="M45" s="243" t="e">
        <f t="shared" si="1"/>
        <v>#N/A</v>
      </c>
      <c r="N45" s="320" t="e">
        <f>VLOOKUP(C45,'RANCH 1'!$C$2:$L$55,10,FALSE)</f>
        <v>#N/A</v>
      </c>
      <c r="O45" s="320" t="e">
        <f>VLOOKUP(C45,'RANCH 2'!$C$2:$L$55,10,FALSE)</f>
        <v>#N/A</v>
      </c>
      <c r="P45" s="320" t="e">
        <f>VLOOKUP(C45,'RANCH 3'!$C$2:$L$55,10,FALSE)</f>
        <v>#N/A</v>
      </c>
      <c r="Q45" s="323"/>
      <c r="R45" s="242" t="e">
        <f t="shared" si="2"/>
        <v>#N/A</v>
      </c>
    </row>
    <row r="46" spans="1:18" ht="14.4" x14ac:dyDescent="0.3">
      <c r="A46" s="349">
        <v>45</v>
      </c>
      <c r="B46" s="348">
        <f>'RANCH 1'!B46</f>
        <v>0</v>
      </c>
      <c r="C46" s="348">
        <f>'RANCH 1'!C46</f>
        <v>0</v>
      </c>
      <c r="D46" s="320" t="e">
        <f>VLOOKUP(C46,'RANCH 1'!$C$2:$D$55,2,FALSE)</f>
        <v>#N/A</v>
      </c>
      <c r="E46" s="320" t="e">
        <f>VLOOKUP(C46,'RANCH 2'!$C$2:$D$55,2,FALSE)</f>
        <v>#N/A</v>
      </c>
      <c r="F46" s="320" t="e">
        <f>VLOOKUP(C46,'RANCH 3'!$C$2:$D$55,2,FALSE)</f>
        <v>#N/A</v>
      </c>
      <c r="G46" s="323"/>
      <c r="H46" s="242" t="e">
        <f t="shared" si="0"/>
        <v>#N/A</v>
      </c>
      <c r="I46" s="342" t="e">
        <f>VLOOKUP(C46,'RANCH 1'!$C$2:$K$55,9,FALSE)</f>
        <v>#N/A</v>
      </c>
      <c r="J46" s="244" t="e">
        <f>VLOOKUP(C46,'RANCH 2'!$C$2:$K$55,9,FALSE)</f>
        <v>#N/A</v>
      </c>
      <c r="K46" s="244" t="e">
        <f>VLOOKUP(C46,'RANCH 3'!$C$2:$K$55,9,FALSE)</f>
        <v>#N/A</v>
      </c>
      <c r="L46" s="324"/>
      <c r="M46" s="243" t="e">
        <f t="shared" si="1"/>
        <v>#N/A</v>
      </c>
      <c r="N46" s="320" t="e">
        <f>VLOOKUP(C46,'RANCH 1'!$C$2:$L$55,10,FALSE)</f>
        <v>#N/A</v>
      </c>
      <c r="O46" s="320" t="e">
        <f>VLOOKUP(C46,'RANCH 2'!$C$2:$L$55,10,FALSE)</f>
        <v>#N/A</v>
      </c>
      <c r="P46" s="320" t="e">
        <f>VLOOKUP(C46,'RANCH 3'!$C$2:$L$55,10,FALSE)</f>
        <v>#N/A</v>
      </c>
      <c r="Q46" s="323"/>
      <c r="R46" s="242" t="e">
        <f t="shared" si="2"/>
        <v>#N/A</v>
      </c>
    </row>
    <row r="47" spans="1:18" ht="14.4" x14ac:dyDescent="0.3">
      <c r="A47" s="349">
        <v>46</v>
      </c>
      <c r="B47" s="348">
        <f>'RANCH 1'!B47</f>
        <v>0</v>
      </c>
      <c r="C47" s="348">
        <f>'RANCH 1'!C47</f>
        <v>0</v>
      </c>
      <c r="D47" s="320" t="e">
        <f>VLOOKUP(C47,'RANCH 1'!$C$2:$D$55,2,FALSE)</f>
        <v>#N/A</v>
      </c>
      <c r="E47" s="320" t="e">
        <f>VLOOKUP(C47,'RANCH 2'!$C$2:$D$55,2,FALSE)</f>
        <v>#N/A</v>
      </c>
      <c r="F47" s="320" t="e">
        <f>VLOOKUP(C47,'RANCH 3'!$C$2:$D$55,2,FALSE)</f>
        <v>#N/A</v>
      </c>
      <c r="G47" s="323"/>
      <c r="H47" s="242" t="e">
        <f t="shared" si="0"/>
        <v>#N/A</v>
      </c>
      <c r="I47" s="342" t="e">
        <f>VLOOKUP(C47,'RANCH 1'!$C$2:$K$55,9,FALSE)</f>
        <v>#N/A</v>
      </c>
      <c r="J47" s="244" t="e">
        <f>VLOOKUP(C47,'RANCH 2'!$C$2:$K$55,9,FALSE)</f>
        <v>#N/A</v>
      </c>
      <c r="K47" s="244" t="e">
        <f>VLOOKUP(C47,'RANCH 3'!$C$2:$K$55,9,FALSE)</f>
        <v>#N/A</v>
      </c>
      <c r="L47" s="324"/>
      <c r="M47" s="243" t="e">
        <f t="shared" si="1"/>
        <v>#N/A</v>
      </c>
      <c r="N47" s="320" t="e">
        <f>VLOOKUP(C47,'RANCH 1'!$C$2:$L$55,10,FALSE)</f>
        <v>#N/A</v>
      </c>
      <c r="O47" s="320" t="e">
        <f>VLOOKUP(C47,'RANCH 2'!$C$2:$L$55,10,FALSE)</f>
        <v>#N/A</v>
      </c>
      <c r="P47" s="320" t="e">
        <f>VLOOKUP(C47,'RANCH 3'!$C$2:$L$55,10,FALSE)</f>
        <v>#N/A</v>
      </c>
      <c r="Q47" s="323"/>
      <c r="R47" s="242" t="e">
        <f t="shared" si="2"/>
        <v>#N/A</v>
      </c>
    </row>
    <row r="48" spans="1:18" ht="14.4" x14ac:dyDescent="0.3">
      <c r="A48" s="349">
        <v>47</v>
      </c>
      <c r="B48" s="348">
        <f>'RANCH 1'!B48</f>
        <v>0</v>
      </c>
      <c r="C48" s="348">
        <f>'RANCH 1'!C48</f>
        <v>0</v>
      </c>
      <c r="D48" s="320" t="e">
        <f>VLOOKUP(C48,'RANCH 1'!$C$2:$D$55,2,FALSE)</f>
        <v>#N/A</v>
      </c>
      <c r="E48" s="320" t="e">
        <f>VLOOKUP(C48,'RANCH 2'!$C$2:$D$55,2,FALSE)</f>
        <v>#N/A</v>
      </c>
      <c r="F48" s="320" t="e">
        <f>VLOOKUP(C48,'RANCH 3'!$C$2:$D$55,2,FALSE)</f>
        <v>#N/A</v>
      </c>
      <c r="G48" s="323"/>
      <c r="H48" s="242" t="e">
        <f t="shared" si="0"/>
        <v>#N/A</v>
      </c>
      <c r="I48" s="342" t="e">
        <f>VLOOKUP(C48,'RANCH 1'!$C$2:$K$55,9,FALSE)</f>
        <v>#N/A</v>
      </c>
      <c r="J48" s="244" t="e">
        <f>VLOOKUP(C48,'RANCH 2'!$C$2:$K$55,9,FALSE)</f>
        <v>#N/A</v>
      </c>
      <c r="K48" s="244" t="e">
        <f>VLOOKUP(C48,'RANCH 3'!$C$2:$K$55,9,FALSE)</f>
        <v>#N/A</v>
      </c>
      <c r="L48" s="324"/>
      <c r="M48" s="243" t="e">
        <f t="shared" si="1"/>
        <v>#N/A</v>
      </c>
      <c r="N48" s="320" t="e">
        <f>VLOOKUP(C48,'RANCH 1'!$C$2:$L$55,10,FALSE)</f>
        <v>#N/A</v>
      </c>
      <c r="O48" s="320" t="e">
        <f>VLOOKUP(C48,'RANCH 2'!$C$2:$L$55,10,FALSE)</f>
        <v>#N/A</v>
      </c>
      <c r="P48" s="320" t="e">
        <f>VLOOKUP(C48,'RANCH 3'!$C$2:$L$55,10,FALSE)</f>
        <v>#N/A</v>
      </c>
      <c r="Q48" s="323"/>
      <c r="R48" s="242" t="e">
        <f t="shared" si="2"/>
        <v>#N/A</v>
      </c>
    </row>
    <row r="49" spans="1:18" ht="14.4" x14ac:dyDescent="0.3">
      <c r="A49" s="349">
        <v>48</v>
      </c>
      <c r="B49" s="348">
        <f>'RANCH 1'!B49</f>
        <v>0</v>
      </c>
      <c r="C49" s="348">
        <f>'RANCH 1'!C49</f>
        <v>0</v>
      </c>
      <c r="D49" s="320" t="e">
        <f>VLOOKUP(C49,'RANCH 1'!$C$2:$D$55,2,FALSE)</f>
        <v>#N/A</v>
      </c>
      <c r="E49" s="320" t="e">
        <f>VLOOKUP(C49,'RANCH 2'!$C$2:$D$55,2,FALSE)</f>
        <v>#N/A</v>
      </c>
      <c r="F49" s="320" t="e">
        <f>VLOOKUP(C49,'RANCH 3'!$C$2:$D$55,2,FALSE)</f>
        <v>#N/A</v>
      </c>
      <c r="G49" s="323"/>
      <c r="H49" s="242" t="e">
        <f t="shared" si="0"/>
        <v>#N/A</v>
      </c>
      <c r="I49" s="342" t="e">
        <f>VLOOKUP(C49,'RANCH 1'!$C$2:$K$55,9,FALSE)</f>
        <v>#N/A</v>
      </c>
      <c r="J49" s="244" t="e">
        <f>VLOOKUP(C49,'RANCH 2'!$C$2:$K$55,9,FALSE)</f>
        <v>#N/A</v>
      </c>
      <c r="K49" s="244" t="e">
        <f>VLOOKUP(C49,'RANCH 3'!$C$2:$K$55,9,FALSE)</f>
        <v>#N/A</v>
      </c>
      <c r="L49" s="324"/>
      <c r="M49" s="243" t="e">
        <f t="shared" si="1"/>
        <v>#N/A</v>
      </c>
      <c r="N49" s="320" t="e">
        <f>VLOOKUP(C49,'RANCH 1'!$C$2:$L$55,10,FALSE)</f>
        <v>#N/A</v>
      </c>
      <c r="O49" s="320" t="e">
        <f>VLOOKUP(C49,'RANCH 2'!$C$2:$L$55,10,FALSE)</f>
        <v>#N/A</v>
      </c>
      <c r="P49" s="320" t="e">
        <f>VLOOKUP(C49,'RANCH 3'!$C$2:$L$55,10,FALSE)</f>
        <v>#N/A</v>
      </c>
      <c r="Q49" s="323"/>
      <c r="R49" s="242" t="e">
        <f t="shared" si="2"/>
        <v>#N/A</v>
      </c>
    </row>
    <row r="50" spans="1:18" ht="14.4" x14ac:dyDescent="0.3">
      <c r="A50" s="349">
        <v>49</v>
      </c>
      <c r="B50" s="348">
        <f>'RANCH 1'!B50</f>
        <v>0</v>
      </c>
      <c r="C50" s="348">
        <f>'RANCH 1'!C50</f>
        <v>0</v>
      </c>
      <c r="D50" s="320" t="e">
        <f>VLOOKUP(C50,'RANCH 1'!$C$2:$D$55,2,FALSE)</f>
        <v>#N/A</v>
      </c>
      <c r="E50" s="320" t="e">
        <f>VLOOKUP(C50,'RANCH 2'!$C$2:$D$55,2,FALSE)</f>
        <v>#N/A</v>
      </c>
      <c r="F50" s="320" t="e">
        <f>VLOOKUP(C50,'RANCH 3'!$C$2:$D$55,2,FALSE)</f>
        <v>#N/A</v>
      </c>
      <c r="G50" s="323"/>
      <c r="H50" s="242" t="e">
        <f t="shared" si="0"/>
        <v>#N/A</v>
      </c>
      <c r="I50" s="342" t="e">
        <f>VLOOKUP(C50,'RANCH 1'!$C$2:$K$55,9,FALSE)</f>
        <v>#N/A</v>
      </c>
      <c r="J50" s="244" t="e">
        <f>VLOOKUP(C50,'RANCH 2'!$C$2:$K$55,9,FALSE)</f>
        <v>#N/A</v>
      </c>
      <c r="K50" s="244" t="e">
        <f>VLOOKUP(C50,'RANCH 3'!$C$2:$K$55,9,FALSE)</f>
        <v>#N/A</v>
      </c>
      <c r="L50" s="324"/>
      <c r="M50" s="243" t="e">
        <f t="shared" si="1"/>
        <v>#N/A</v>
      </c>
      <c r="N50" s="320" t="e">
        <f>VLOOKUP(C50,'RANCH 1'!$C$2:$L$55,10,FALSE)</f>
        <v>#N/A</v>
      </c>
      <c r="O50" s="320" t="e">
        <f>VLOOKUP(C50,'RANCH 2'!$C$2:$L$55,10,FALSE)</f>
        <v>#N/A</v>
      </c>
      <c r="P50" s="320" t="e">
        <f>VLOOKUP(C50,'RANCH 3'!$C$2:$L$55,10,FALSE)</f>
        <v>#N/A</v>
      </c>
      <c r="Q50" s="323"/>
      <c r="R50" s="242" t="e">
        <f t="shared" si="2"/>
        <v>#N/A</v>
      </c>
    </row>
    <row r="51" spans="1:18" ht="14.4" x14ac:dyDescent="0.3">
      <c r="A51" s="349">
        <v>50</v>
      </c>
      <c r="B51" s="348">
        <f>'RANCH 1'!B51</f>
        <v>0</v>
      </c>
      <c r="C51" s="348">
        <f>'RANCH 1'!C51</f>
        <v>0</v>
      </c>
      <c r="D51" s="320" t="e">
        <f>VLOOKUP(C51,'RANCH 1'!$C$2:$D$55,2,FALSE)</f>
        <v>#N/A</v>
      </c>
      <c r="E51" s="320" t="e">
        <f>VLOOKUP(C51,'RANCH 2'!$C$2:$D$55,2,FALSE)</f>
        <v>#N/A</v>
      </c>
      <c r="F51" s="320" t="e">
        <f>VLOOKUP(C51,'RANCH 3'!$C$2:$D$55,2,FALSE)</f>
        <v>#N/A</v>
      </c>
      <c r="G51" s="323"/>
      <c r="H51" s="242" t="e">
        <f t="shared" si="0"/>
        <v>#N/A</v>
      </c>
      <c r="I51" s="342" t="e">
        <f>VLOOKUP(C51,'RANCH 1'!$C$2:$K$55,9,FALSE)</f>
        <v>#N/A</v>
      </c>
      <c r="J51" s="244" t="e">
        <f>VLOOKUP(C51,'RANCH 2'!$C$2:$K$55,9,FALSE)</f>
        <v>#N/A</v>
      </c>
      <c r="K51" s="244" t="e">
        <f>VLOOKUP(C51,'RANCH 3'!$C$2:$K$55,9,FALSE)</f>
        <v>#N/A</v>
      </c>
      <c r="L51" s="324"/>
      <c r="M51" s="243" t="e">
        <f t="shared" si="1"/>
        <v>#N/A</v>
      </c>
      <c r="N51" s="320" t="e">
        <f>VLOOKUP(C51,'RANCH 1'!$C$2:$L$55,10,FALSE)</f>
        <v>#N/A</v>
      </c>
      <c r="O51" s="320" t="e">
        <f>VLOOKUP(C51,'RANCH 2'!$C$2:$L$55,10,FALSE)</f>
        <v>#N/A</v>
      </c>
      <c r="P51" s="320" t="e">
        <f>VLOOKUP(C51,'RANCH 3'!$C$2:$L$55,10,FALSE)</f>
        <v>#N/A</v>
      </c>
      <c r="Q51" s="323"/>
      <c r="R51" s="242" t="e">
        <f t="shared" si="2"/>
        <v>#N/A</v>
      </c>
    </row>
    <row r="52" spans="1:18" ht="14.4" x14ac:dyDescent="0.3">
      <c r="A52" s="349">
        <v>51</v>
      </c>
      <c r="B52" s="348">
        <f>'RANCH 1'!B52</f>
        <v>0</v>
      </c>
      <c r="C52" s="348">
        <f>'RANCH 1'!C52</f>
        <v>0</v>
      </c>
      <c r="D52" s="320" t="e">
        <f>VLOOKUP(C52,'RANCH 1'!$C$2:$D$55,2,FALSE)</f>
        <v>#N/A</v>
      </c>
      <c r="E52" s="320" t="e">
        <f>VLOOKUP(C52,'RANCH 2'!$C$2:$D$55,2,FALSE)</f>
        <v>#N/A</v>
      </c>
      <c r="F52" s="320" t="e">
        <f>VLOOKUP(C52,'RANCH 3'!$C$2:$D$55,2,FALSE)</f>
        <v>#N/A</v>
      </c>
      <c r="G52" s="323"/>
      <c r="H52" s="242" t="e">
        <f t="shared" si="0"/>
        <v>#N/A</v>
      </c>
      <c r="I52" s="342" t="e">
        <f>VLOOKUP(C52,'RANCH 1'!$C$2:$K$55,9,FALSE)</f>
        <v>#N/A</v>
      </c>
      <c r="J52" s="244" t="e">
        <f>VLOOKUP(C52,'RANCH 2'!$C$2:$K$55,9,FALSE)</f>
        <v>#N/A</v>
      </c>
      <c r="K52" s="244" t="e">
        <f>VLOOKUP(C52,'RANCH 3'!$C$2:$K$55,9,FALSE)</f>
        <v>#N/A</v>
      </c>
      <c r="L52" s="324"/>
      <c r="M52" s="243" t="e">
        <f t="shared" si="1"/>
        <v>#N/A</v>
      </c>
      <c r="N52" s="320" t="e">
        <f>VLOOKUP(C52,'RANCH 1'!$C$2:$L$55,10,FALSE)</f>
        <v>#N/A</v>
      </c>
      <c r="O52" s="320" t="e">
        <f>VLOOKUP(C52,'RANCH 2'!$C$2:$L$55,10,FALSE)</f>
        <v>#N/A</v>
      </c>
      <c r="P52" s="320" t="e">
        <f>VLOOKUP(C52,'RANCH 3'!$C$2:$L$55,10,FALSE)</f>
        <v>#N/A</v>
      </c>
      <c r="Q52" s="323"/>
      <c r="R52" s="242" t="e">
        <f t="shared" si="2"/>
        <v>#N/A</v>
      </c>
    </row>
    <row r="53" spans="1:18" ht="14.4" x14ac:dyDescent="0.3">
      <c r="A53" s="349">
        <v>52</v>
      </c>
      <c r="B53" s="348">
        <f>'RANCH 1'!B53</f>
        <v>0</v>
      </c>
      <c r="C53" s="348">
        <f>'RANCH 1'!C53</f>
        <v>0</v>
      </c>
      <c r="D53" s="320" t="e">
        <f>VLOOKUP(C53,'RANCH 1'!$C$2:$D$55,2,FALSE)</f>
        <v>#N/A</v>
      </c>
      <c r="E53" s="320" t="e">
        <f>VLOOKUP(C53,'RANCH 2'!$C$2:$D$55,2,FALSE)</f>
        <v>#N/A</v>
      </c>
      <c r="F53" s="320" t="e">
        <f>VLOOKUP(C53,'RANCH 3'!$C$2:$D$55,2,FALSE)</f>
        <v>#N/A</v>
      </c>
      <c r="G53" s="323"/>
      <c r="H53" s="242" t="e">
        <f t="shared" si="0"/>
        <v>#N/A</v>
      </c>
      <c r="I53" s="342" t="e">
        <f>VLOOKUP(C53,'RANCH 1'!$C$2:$K$55,9,FALSE)</f>
        <v>#N/A</v>
      </c>
      <c r="J53" s="244" t="e">
        <f>VLOOKUP(C53,'RANCH 2'!$C$2:$K$55,9,FALSE)</f>
        <v>#N/A</v>
      </c>
      <c r="K53" s="244" t="e">
        <f>VLOOKUP(C53,'RANCH 3'!$C$2:$K$55,9,FALSE)</f>
        <v>#N/A</v>
      </c>
      <c r="L53" s="324"/>
      <c r="M53" s="243" t="e">
        <f t="shared" si="1"/>
        <v>#N/A</v>
      </c>
      <c r="N53" s="320" t="e">
        <f>VLOOKUP(C53,'RANCH 1'!$C$2:$L$55,10,FALSE)</f>
        <v>#N/A</v>
      </c>
      <c r="O53" s="320" t="e">
        <f>VLOOKUP(C53,'RANCH 2'!$C$2:$L$55,10,FALSE)</f>
        <v>#N/A</v>
      </c>
      <c r="P53" s="320" t="e">
        <f>VLOOKUP(C53,'RANCH 3'!$C$2:$L$55,10,FALSE)</f>
        <v>#N/A</v>
      </c>
      <c r="Q53" s="323"/>
      <c r="R53" s="242" t="e">
        <f t="shared" si="2"/>
        <v>#N/A</v>
      </c>
    </row>
    <row r="54" spans="1:18" ht="14.4" x14ac:dyDescent="0.3">
      <c r="A54" s="349">
        <v>53</v>
      </c>
      <c r="B54" s="348">
        <f>'RANCH 1'!B54</f>
        <v>0</v>
      </c>
      <c r="C54" s="348">
        <f>'RANCH 1'!C54</f>
        <v>0</v>
      </c>
      <c r="D54" s="320" t="e">
        <f>VLOOKUP(C54,'RANCH 1'!$C$2:$D$55,2,FALSE)</f>
        <v>#N/A</v>
      </c>
      <c r="E54" s="320" t="e">
        <f>VLOOKUP(C54,'RANCH 2'!$C$2:$D$55,2,FALSE)</f>
        <v>#N/A</v>
      </c>
      <c r="F54" s="320" t="e">
        <f>VLOOKUP(C54,'RANCH 3'!$C$2:$D$55,2,FALSE)</f>
        <v>#N/A</v>
      </c>
      <c r="G54" s="323"/>
      <c r="H54" s="242" t="e">
        <f t="shared" si="0"/>
        <v>#N/A</v>
      </c>
      <c r="I54" s="342" t="e">
        <f>VLOOKUP(C54,'RANCH 1'!$C$2:$K$55,9,FALSE)</f>
        <v>#N/A</v>
      </c>
      <c r="J54" s="244" t="e">
        <f>VLOOKUP(C54,'RANCH 2'!$C$2:$K$55,9,FALSE)</f>
        <v>#N/A</v>
      </c>
      <c r="K54" s="244" t="e">
        <f>VLOOKUP(C54,'RANCH 3'!$C$2:$K$55,9,FALSE)</f>
        <v>#N/A</v>
      </c>
      <c r="L54" s="324"/>
      <c r="M54" s="243" t="e">
        <f t="shared" si="1"/>
        <v>#N/A</v>
      </c>
      <c r="N54" s="320" t="e">
        <f>VLOOKUP(C54,'RANCH 1'!$C$2:$L$55,10,FALSE)</f>
        <v>#N/A</v>
      </c>
      <c r="O54" s="320" t="e">
        <f>VLOOKUP(C54,'RANCH 2'!$C$2:$L$55,10,FALSE)</f>
        <v>#N/A</v>
      </c>
      <c r="P54" s="320" t="e">
        <f>VLOOKUP(C54,'RANCH 3'!$C$2:$L$55,10,FALSE)</f>
        <v>#N/A</v>
      </c>
      <c r="Q54" s="323"/>
      <c r="R54" s="242" t="e">
        <f t="shared" si="2"/>
        <v>#N/A</v>
      </c>
    </row>
    <row r="55" spans="1:18" ht="15" thickBot="1" x14ac:dyDescent="0.35">
      <c r="A55" s="350">
        <v>54</v>
      </c>
      <c r="B55" s="351">
        <f>'RANCH 1'!B55</f>
        <v>0</v>
      </c>
      <c r="C55" s="351">
        <f>'RANCH 1'!C55</f>
        <v>0</v>
      </c>
      <c r="D55" s="326" t="e">
        <f>VLOOKUP(C55,'RANCH 1'!$C$2:$D$55,2,FALSE)</f>
        <v>#N/A</v>
      </c>
      <c r="E55" s="326" t="e">
        <f>VLOOKUP(C55,'RANCH 2'!$C$2:$D$55,2,FALSE)</f>
        <v>#N/A</v>
      </c>
      <c r="F55" s="326" t="e">
        <f>VLOOKUP(C55,'RANCH 3'!$C$2:$D$55,2,FALSE)</f>
        <v>#N/A</v>
      </c>
      <c r="G55" s="327"/>
      <c r="H55" s="249" t="e">
        <f t="shared" si="0"/>
        <v>#N/A</v>
      </c>
      <c r="I55" s="343" t="e">
        <f>VLOOKUP(C55,'RANCH 1'!$C$2:$K$55,9,FALSE)</f>
        <v>#N/A</v>
      </c>
      <c r="J55" s="251" t="e">
        <f>VLOOKUP(C55,'RANCH 2'!$C$2:$K$55,9,FALSE)</f>
        <v>#N/A</v>
      </c>
      <c r="K55" s="251" t="e">
        <f>VLOOKUP(C55,'RANCH 3'!$C$2:$K$55,9,FALSE)</f>
        <v>#N/A</v>
      </c>
      <c r="L55" s="329"/>
      <c r="M55" s="250" t="e">
        <f t="shared" si="1"/>
        <v>#N/A</v>
      </c>
      <c r="N55" s="326" t="e">
        <f>VLOOKUP(C55,'RANCH 1'!$C$2:$L$55,10,FALSE)</f>
        <v>#N/A</v>
      </c>
      <c r="O55" s="326" t="e">
        <f>VLOOKUP(C55,'RANCH 2'!$C$2:$L$55,10,FALSE)</f>
        <v>#N/A</v>
      </c>
      <c r="P55" s="326" t="e">
        <f>VLOOKUP(C55,'RANCH 3'!$C$2:$L$55,10,FALSE)</f>
        <v>#N/A</v>
      </c>
      <c r="Q55" s="327"/>
      <c r="R55" s="249" t="e">
        <f t="shared" si="2"/>
        <v>#N/A</v>
      </c>
    </row>
  </sheetData>
  <sheetProtection algorithmName="SHA-512" hashValue="mKYTzacsge0IQwBsPyoAStls7awFXteB0W2V2/MT/EeGQNQ9oUJcc1EJ6J63NJ7+KhJOCdT8kJgY8jZARyIfsw==" saltValue="4KwoyrppbmQUbGfHWKUsUg==" spinCount="100000" sheet="1" objects="1" scenarios="1"/>
  <sortState xmlns:xlrd2="http://schemas.microsoft.com/office/spreadsheetml/2017/richdata2" ref="A2:R31">
    <sortCondition descending="1" ref="M2:M31"/>
    <sortCondition ref="R2:R31"/>
    <sortCondition ref="H2:H31"/>
  </sortState>
  <printOptions gridLines="1"/>
  <pageMargins left="0.7" right="0.7" top="0.75" bottom="0.75" header="0.3" footer="0.3"/>
  <pageSetup scale="75" fitToHeight="0" orientation="landscape" horizontalDpi="4294967293" r:id="rId1"/>
  <headerFooter>
    <oddHeader>&amp;CRanch Average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R101"/>
  <sheetViews>
    <sheetView zoomScaleNormal="100" zoomScalePageLayoutView="73" workbookViewId="0">
      <pane ySplit="1" topLeftCell="A2" activePane="bottomLeft" state="frozen"/>
      <selection pane="bottomLeft" activeCell="F12" sqref="F12"/>
    </sheetView>
  </sheetViews>
  <sheetFormatPr defaultColWidth="8.69921875" defaultRowHeight="13.8" x14ac:dyDescent="0.25"/>
  <cols>
    <col min="1" max="1" width="3.5" style="12" customWidth="1"/>
    <col min="2" max="2" width="22.5" style="12" customWidth="1"/>
    <col min="3" max="3" width="16.5" style="12" customWidth="1"/>
    <col min="4" max="4" width="9" style="110"/>
    <col min="5" max="7" width="8.69921875" style="13"/>
    <col min="8" max="9" width="9" style="13"/>
    <col min="10" max="10" width="9.69921875" style="96" customWidth="1"/>
    <col min="11" max="11" width="9" style="110"/>
    <col min="12" max="16384" width="8.69921875" style="12"/>
  </cols>
  <sheetData>
    <row r="1" spans="1:11" s="134" customFormat="1" ht="14.4" x14ac:dyDescent="0.3">
      <c r="A1" s="360"/>
      <c r="B1" s="333" t="s">
        <v>0</v>
      </c>
      <c r="C1" s="333" t="s">
        <v>1</v>
      </c>
      <c r="D1" s="361" t="s">
        <v>2</v>
      </c>
      <c r="E1" s="352" t="s">
        <v>3</v>
      </c>
      <c r="F1" s="352" t="s">
        <v>4</v>
      </c>
      <c r="G1" s="352" t="s">
        <v>5</v>
      </c>
      <c r="H1" s="352" t="s">
        <v>6</v>
      </c>
      <c r="I1" s="352" t="s">
        <v>7</v>
      </c>
      <c r="J1" s="365" t="s">
        <v>8</v>
      </c>
      <c r="K1" s="361" t="s">
        <v>9</v>
      </c>
    </row>
    <row r="2" spans="1:11" s="137" customFormat="1" ht="14.4" x14ac:dyDescent="0.3">
      <c r="A2" s="360"/>
      <c r="B2" s="170"/>
      <c r="C2" s="170"/>
      <c r="D2" s="363"/>
      <c r="E2" s="355"/>
      <c r="F2" s="354"/>
      <c r="G2" s="354"/>
      <c r="H2" s="354"/>
      <c r="I2" s="354"/>
      <c r="J2" s="353">
        <f>SUM(E2:I2)</f>
        <v>0</v>
      </c>
      <c r="K2" s="363"/>
    </row>
    <row r="3" spans="1:11" s="137" customFormat="1" ht="14.4" x14ac:dyDescent="0.3">
      <c r="A3" s="360"/>
      <c r="B3" s="170"/>
      <c r="C3" s="170"/>
      <c r="D3" s="363"/>
      <c r="E3" s="355"/>
      <c r="F3" s="354"/>
      <c r="G3" s="354"/>
      <c r="H3" s="354"/>
      <c r="I3" s="354"/>
      <c r="J3" s="353">
        <f t="shared" ref="J3:J66" si="0">SUM(E3:I3)</f>
        <v>0</v>
      </c>
      <c r="K3" s="363"/>
    </row>
    <row r="4" spans="1:11" s="136" customFormat="1" ht="14.4" x14ac:dyDescent="0.3">
      <c r="A4" s="360"/>
      <c r="B4" s="362"/>
      <c r="C4" s="362"/>
      <c r="D4" s="363"/>
      <c r="E4" s="355"/>
      <c r="F4" s="354"/>
      <c r="G4" s="354"/>
      <c r="H4" s="354"/>
      <c r="I4" s="354"/>
      <c r="J4" s="353">
        <f t="shared" si="0"/>
        <v>0</v>
      </c>
      <c r="K4" s="363"/>
    </row>
    <row r="5" spans="1:11" s="137" customFormat="1" ht="14.4" x14ac:dyDescent="0.3">
      <c r="A5" s="360"/>
      <c r="B5" s="170"/>
      <c r="C5" s="170"/>
      <c r="D5" s="363"/>
      <c r="E5" s="355"/>
      <c r="F5" s="354"/>
      <c r="G5" s="354"/>
      <c r="H5" s="354"/>
      <c r="I5" s="354"/>
      <c r="J5" s="353">
        <f t="shared" si="0"/>
        <v>0</v>
      </c>
      <c r="K5" s="363"/>
    </row>
    <row r="6" spans="1:11" s="136" customFormat="1" ht="14.4" x14ac:dyDescent="0.3">
      <c r="A6" s="360"/>
      <c r="B6" s="170"/>
      <c r="C6" s="170"/>
      <c r="D6" s="363"/>
      <c r="E6" s="355"/>
      <c r="F6" s="354"/>
      <c r="G6" s="354"/>
      <c r="H6" s="354"/>
      <c r="I6" s="354"/>
      <c r="J6" s="353">
        <f t="shared" si="0"/>
        <v>0</v>
      </c>
      <c r="K6" s="363"/>
    </row>
    <row r="7" spans="1:11" s="136" customFormat="1" ht="14.4" x14ac:dyDescent="0.3">
      <c r="A7" s="360"/>
      <c r="B7" s="170"/>
      <c r="C7" s="170"/>
      <c r="D7" s="363"/>
      <c r="E7" s="355"/>
      <c r="F7" s="354"/>
      <c r="G7" s="354"/>
      <c r="H7" s="354"/>
      <c r="I7" s="354"/>
      <c r="J7" s="353">
        <f t="shared" si="0"/>
        <v>0</v>
      </c>
      <c r="K7" s="363"/>
    </row>
    <row r="8" spans="1:11" s="137" customFormat="1" ht="14.4" x14ac:dyDescent="0.3">
      <c r="A8" s="360"/>
      <c r="B8" s="362"/>
      <c r="C8" s="362"/>
      <c r="D8" s="363"/>
      <c r="E8" s="355"/>
      <c r="F8" s="354"/>
      <c r="G8" s="354"/>
      <c r="H8" s="354"/>
      <c r="I8" s="354"/>
      <c r="J8" s="353">
        <f t="shared" si="0"/>
        <v>0</v>
      </c>
      <c r="K8" s="363"/>
    </row>
    <row r="9" spans="1:11" ht="14.4" x14ac:dyDescent="0.3">
      <c r="A9" s="360"/>
      <c r="B9" s="170"/>
      <c r="C9" s="170"/>
      <c r="D9" s="363"/>
      <c r="E9" s="355"/>
      <c r="F9" s="354"/>
      <c r="G9" s="354"/>
      <c r="H9" s="354"/>
      <c r="I9" s="354"/>
      <c r="J9" s="353">
        <f t="shared" si="0"/>
        <v>0</v>
      </c>
      <c r="K9" s="363"/>
    </row>
    <row r="10" spans="1:11" s="136" customFormat="1" ht="14.4" x14ac:dyDescent="0.3">
      <c r="A10" s="360"/>
      <c r="B10" s="170"/>
      <c r="C10" s="170"/>
      <c r="D10" s="363"/>
      <c r="E10" s="355"/>
      <c r="F10" s="354"/>
      <c r="G10" s="354"/>
      <c r="H10" s="354"/>
      <c r="I10" s="354"/>
      <c r="J10" s="353">
        <f t="shared" si="0"/>
        <v>0</v>
      </c>
      <c r="K10" s="363"/>
    </row>
    <row r="11" spans="1:11" s="137" customFormat="1" ht="14.4" x14ac:dyDescent="0.3">
      <c r="A11" s="360"/>
      <c r="B11" s="170"/>
      <c r="C11" s="170"/>
      <c r="D11" s="363"/>
      <c r="E11" s="355"/>
      <c r="F11" s="354"/>
      <c r="G11" s="354"/>
      <c r="H11" s="354"/>
      <c r="I11" s="354"/>
      <c r="J11" s="353">
        <f t="shared" si="0"/>
        <v>0</v>
      </c>
      <c r="K11" s="363"/>
    </row>
    <row r="12" spans="1:11" s="137" customFormat="1" ht="14.4" x14ac:dyDescent="0.3">
      <c r="A12" s="360"/>
      <c r="B12" s="170"/>
      <c r="C12" s="170"/>
      <c r="D12" s="363"/>
      <c r="E12" s="355"/>
      <c r="F12" s="354"/>
      <c r="G12" s="354"/>
      <c r="H12" s="354"/>
      <c r="I12" s="354"/>
      <c r="J12" s="353">
        <f t="shared" si="0"/>
        <v>0</v>
      </c>
      <c r="K12" s="363"/>
    </row>
    <row r="13" spans="1:11" s="136" customFormat="1" ht="14.4" x14ac:dyDescent="0.3">
      <c r="A13" s="360"/>
      <c r="B13" s="362"/>
      <c r="C13" s="362"/>
      <c r="D13" s="363"/>
      <c r="E13" s="355"/>
      <c r="F13" s="354"/>
      <c r="G13" s="354"/>
      <c r="H13" s="354"/>
      <c r="I13" s="354"/>
      <c r="J13" s="353">
        <f t="shared" si="0"/>
        <v>0</v>
      </c>
      <c r="K13" s="363"/>
    </row>
    <row r="14" spans="1:11" s="137" customFormat="1" ht="14.4" x14ac:dyDescent="0.3">
      <c r="A14" s="360"/>
      <c r="B14" s="362"/>
      <c r="C14" s="362"/>
      <c r="D14" s="363"/>
      <c r="E14" s="355"/>
      <c r="F14" s="354"/>
      <c r="G14" s="354"/>
      <c r="H14" s="354"/>
      <c r="I14" s="354"/>
      <c r="J14" s="353">
        <f t="shared" si="0"/>
        <v>0</v>
      </c>
      <c r="K14" s="363"/>
    </row>
    <row r="15" spans="1:11" s="136" customFormat="1" ht="14.4" x14ac:dyDescent="0.3">
      <c r="A15" s="360"/>
      <c r="B15" s="362"/>
      <c r="C15" s="362"/>
      <c r="D15" s="363"/>
      <c r="E15" s="355"/>
      <c r="F15" s="354"/>
      <c r="G15" s="354"/>
      <c r="H15" s="354"/>
      <c r="I15" s="354"/>
      <c r="J15" s="353">
        <f t="shared" si="0"/>
        <v>0</v>
      </c>
      <c r="K15" s="363"/>
    </row>
    <row r="16" spans="1:11" s="137" customFormat="1" ht="14.4" x14ac:dyDescent="0.3">
      <c r="A16" s="360"/>
      <c r="B16" s="362"/>
      <c r="C16" s="362"/>
      <c r="D16" s="363"/>
      <c r="E16" s="355"/>
      <c r="F16" s="354"/>
      <c r="G16" s="354"/>
      <c r="H16" s="354"/>
      <c r="I16" s="354"/>
      <c r="J16" s="353">
        <f t="shared" si="0"/>
        <v>0</v>
      </c>
      <c r="K16" s="363"/>
    </row>
    <row r="17" spans="1:11" s="136" customFormat="1" ht="14.4" x14ac:dyDescent="0.3">
      <c r="A17" s="360"/>
      <c r="B17" s="170"/>
      <c r="C17" s="170"/>
      <c r="D17" s="363"/>
      <c r="E17" s="355"/>
      <c r="F17" s="354"/>
      <c r="G17" s="354"/>
      <c r="H17" s="354"/>
      <c r="I17" s="354"/>
      <c r="J17" s="353">
        <f t="shared" si="0"/>
        <v>0</v>
      </c>
      <c r="K17" s="363"/>
    </row>
    <row r="18" spans="1:11" s="137" customFormat="1" ht="14.4" x14ac:dyDescent="0.3">
      <c r="A18" s="360"/>
      <c r="B18" s="362"/>
      <c r="C18" s="362"/>
      <c r="D18" s="363"/>
      <c r="E18" s="355"/>
      <c r="F18" s="354"/>
      <c r="G18" s="354"/>
      <c r="H18" s="354"/>
      <c r="I18" s="354"/>
      <c r="J18" s="353">
        <f t="shared" si="0"/>
        <v>0</v>
      </c>
      <c r="K18" s="363"/>
    </row>
    <row r="19" spans="1:11" s="137" customFormat="1" ht="14.4" x14ac:dyDescent="0.3">
      <c r="A19" s="360"/>
      <c r="B19" s="364"/>
      <c r="C19" s="364"/>
      <c r="D19" s="363"/>
      <c r="E19" s="355"/>
      <c r="F19" s="354"/>
      <c r="G19" s="354"/>
      <c r="H19" s="354"/>
      <c r="I19" s="354"/>
      <c r="J19" s="353">
        <f t="shared" si="0"/>
        <v>0</v>
      </c>
      <c r="K19" s="363"/>
    </row>
    <row r="20" spans="1:11" ht="14.4" x14ac:dyDescent="0.3">
      <c r="A20" s="360"/>
      <c r="B20" s="170"/>
      <c r="C20" s="170"/>
      <c r="D20" s="363"/>
      <c r="E20" s="355"/>
      <c r="F20" s="354"/>
      <c r="G20" s="354"/>
      <c r="H20" s="354"/>
      <c r="I20" s="354"/>
      <c r="J20" s="353">
        <f t="shared" si="0"/>
        <v>0</v>
      </c>
      <c r="K20" s="363"/>
    </row>
    <row r="21" spans="1:11" s="137" customFormat="1" ht="14.4" x14ac:dyDescent="0.3">
      <c r="A21" s="360"/>
      <c r="B21" s="170"/>
      <c r="C21" s="170"/>
      <c r="D21" s="363"/>
      <c r="E21" s="355"/>
      <c r="F21" s="354"/>
      <c r="G21" s="354"/>
      <c r="H21" s="354"/>
      <c r="I21" s="354"/>
      <c r="J21" s="353">
        <f t="shared" si="0"/>
        <v>0</v>
      </c>
      <c r="K21" s="363"/>
    </row>
    <row r="22" spans="1:11" ht="14.4" x14ac:dyDescent="0.3">
      <c r="A22" s="360"/>
      <c r="B22" s="170"/>
      <c r="C22" s="170"/>
      <c r="D22" s="363"/>
      <c r="E22" s="355"/>
      <c r="F22" s="354"/>
      <c r="G22" s="354"/>
      <c r="H22" s="354"/>
      <c r="I22" s="354"/>
      <c r="J22" s="353">
        <f t="shared" si="0"/>
        <v>0</v>
      </c>
      <c r="K22" s="363"/>
    </row>
    <row r="23" spans="1:11" ht="14.4" x14ac:dyDescent="0.3">
      <c r="A23" s="360"/>
      <c r="B23" s="362"/>
      <c r="C23" s="362"/>
      <c r="D23" s="363"/>
      <c r="E23" s="355"/>
      <c r="F23" s="354"/>
      <c r="G23" s="354"/>
      <c r="H23" s="354"/>
      <c r="I23" s="354"/>
      <c r="J23" s="353">
        <f t="shared" si="0"/>
        <v>0</v>
      </c>
      <c r="K23" s="363"/>
    </row>
    <row r="24" spans="1:11" s="137" customFormat="1" ht="14.4" x14ac:dyDescent="0.3">
      <c r="A24" s="360"/>
      <c r="B24" s="170"/>
      <c r="C24" s="170"/>
      <c r="D24" s="363"/>
      <c r="E24" s="355"/>
      <c r="F24" s="354"/>
      <c r="G24" s="354"/>
      <c r="H24" s="354"/>
      <c r="I24" s="354"/>
      <c r="J24" s="353">
        <f t="shared" si="0"/>
        <v>0</v>
      </c>
      <c r="K24" s="363"/>
    </row>
    <row r="25" spans="1:11" ht="14.4" x14ac:dyDescent="0.3">
      <c r="A25" s="360">
        <v>24</v>
      </c>
      <c r="B25" s="170"/>
      <c r="C25" s="170"/>
      <c r="D25" s="363"/>
      <c r="E25" s="355"/>
      <c r="F25" s="354"/>
      <c r="G25" s="354"/>
      <c r="H25" s="354"/>
      <c r="I25" s="354"/>
      <c r="J25" s="353">
        <f t="shared" si="0"/>
        <v>0</v>
      </c>
      <c r="K25" s="363"/>
    </row>
    <row r="26" spans="1:11" s="137" customFormat="1" ht="14.4" x14ac:dyDescent="0.3">
      <c r="A26" s="360">
        <v>25</v>
      </c>
      <c r="B26" s="170"/>
      <c r="C26" s="170"/>
      <c r="D26" s="363"/>
      <c r="E26" s="355"/>
      <c r="F26" s="354"/>
      <c r="G26" s="354"/>
      <c r="H26" s="354"/>
      <c r="I26" s="354"/>
      <c r="J26" s="353">
        <f t="shared" si="0"/>
        <v>0</v>
      </c>
      <c r="K26" s="363"/>
    </row>
    <row r="27" spans="1:11" s="136" customFormat="1" ht="14.4" x14ac:dyDescent="0.3">
      <c r="A27" s="360">
        <v>26</v>
      </c>
      <c r="B27" s="170"/>
      <c r="C27" s="170"/>
      <c r="D27" s="363"/>
      <c r="E27" s="355"/>
      <c r="F27" s="354"/>
      <c r="G27" s="354"/>
      <c r="H27" s="354"/>
      <c r="I27" s="354"/>
      <c r="J27" s="353">
        <f t="shared" si="0"/>
        <v>0</v>
      </c>
      <c r="K27" s="363"/>
    </row>
    <row r="28" spans="1:11" s="137" customFormat="1" ht="14.4" x14ac:dyDescent="0.3">
      <c r="A28" s="360">
        <v>27</v>
      </c>
      <c r="B28" s="362"/>
      <c r="C28" s="362"/>
      <c r="D28" s="363"/>
      <c r="E28" s="355"/>
      <c r="F28" s="354"/>
      <c r="G28" s="354"/>
      <c r="H28" s="354"/>
      <c r="I28" s="354"/>
      <c r="J28" s="353">
        <f t="shared" si="0"/>
        <v>0</v>
      </c>
      <c r="K28" s="363"/>
    </row>
    <row r="29" spans="1:11" ht="14.4" x14ac:dyDescent="0.3">
      <c r="A29" s="360">
        <v>28</v>
      </c>
      <c r="B29" s="362"/>
      <c r="C29" s="362"/>
      <c r="D29" s="363"/>
      <c r="E29" s="355"/>
      <c r="F29" s="354"/>
      <c r="G29" s="354"/>
      <c r="H29" s="354"/>
      <c r="I29" s="354"/>
      <c r="J29" s="353">
        <f t="shared" si="0"/>
        <v>0</v>
      </c>
      <c r="K29" s="363"/>
    </row>
    <row r="30" spans="1:11" s="136" customFormat="1" ht="14.4" x14ac:dyDescent="0.3">
      <c r="A30" s="360">
        <v>29</v>
      </c>
      <c r="B30" s="170"/>
      <c r="C30" s="170"/>
      <c r="D30" s="363"/>
      <c r="E30" s="355"/>
      <c r="F30" s="354"/>
      <c r="G30" s="354"/>
      <c r="H30" s="354"/>
      <c r="I30" s="354"/>
      <c r="J30" s="353">
        <f t="shared" si="0"/>
        <v>0</v>
      </c>
      <c r="K30" s="363"/>
    </row>
    <row r="31" spans="1:11" ht="14.4" x14ac:dyDescent="0.3">
      <c r="A31" s="360">
        <v>30</v>
      </c>
      <c r="B31" s="362"/>
      <c r="C31" s="362"/>
      <c r="D31" s="363"/>
      <c r="E31" s="355"/>
      <c r="F31" s="354"/>
      <c r="G31" s="354"/>
      <c r="H31" s="354"/>
      <c r="I31" s="354"/>
      <c r="J31" s="353">
        <f t="shared" si="0"/>
        <v>0</v>
      </c>
      <c r="K31" s="363"/>
    </row>
    <row r="32" spans="1:11" s="137" customFormat="1" ht="14.4" x14ac:dyDescent="0.3">
      <c r="A32" s="360">
        <v>31</v>
      </c>
      <c r="B32" s="362"/>
      <c r="C32" s="362"/>
      <c r="D32" s="363"/>
      <c r="E32" s="355"/>
      <c r="F32" s="354"/>
      <c r="G32" s="354"/>
      <c r="H32" s="354"/>
      <c r="I32" s="354"/>
      <c r="J32" s="353">
        <f t="shared" si="0"/>
        <v>0</v>
      </c>
      <c r="K32" s="363"/>
    </row>
    <row r="33" spans="1:18" s="136" customFormat="1" ht="14.4" x14ac:dyDescent="0.3">
      <c r="A33" s="360">
        <v>32</v>
      </c>
      <c r="B33" s="170"/>
      <c r="C33" s="170"/>
      <c r="D33" s="363"/>
      <c r="E33" s="355"/>
      <c r="F33" s="354"/>
      <c r="G33" s="354"/>
      <c r="H33" s="354"/>
      <c r="I33" s="354"/>
      <c r="J33" s="353">
        <f t="shared" si="0"/>
        <v>0</v>
      </c>
      <c r="K33" s="363"/>
    </row>
    <row r="34" spans="1:18" s="137" customFormat="1" ht="14.4" x14ac:dyDescent="0.3">
      <c r="A34" s="360">
        <v>33</v>
      </c>
      <c r="B34" s="170"/>
      <c r="C34" s="170"/>
      <c r="D34" s="363"/>
      <c r="E34" s="355"/>
      <c r="F34" s="354"/>
      <c r="G34" s="354"/>
      <c r="H34" s="354"/>
      <c r="I34" s="354"/>
      <c r="J34" s="353">
        <f t="shared" si="0"/>
        <v>0</v>
      </c>
      <c r="K34" s="363"/>
    </row>
    <row r="35" spans="1:18" ht="14.4" x14ac:dyDescent="0.3">
      <c r="A35" s="360">
        <v>34</v>
      </c>
      <c r="B35" s="362"/>
      <c r="C35" s="362"/>
      <c r="D35" s="363"/>
      <c r="E35" s="355"/>
      <c r="F35" s="354"/>
      <c r="G35" s="354"/>
      <c r="H35" s="354"/>
      <c r="I35" s="354"/>
      <c r="J35" s="353">
        <f t="shared" si="0"/>
        <v>0</v>
      </c>
      <c r="K35" s="363"/>
    </row>
    <row r="36" spans="1:18" s="137" customFormat="1" ht="14.4" x14ac:dyDescent="0.3">
      <c r="A36" s="360">
        <v>35</v>
      </c>
      <c r="B36" s="170"/>
      <c r="C36" s="170"/>
      <c r="D36" s="363"/>
      <c r="E36" s="355"/>
      <c r="F36" s="354"/>
      <c r="G36" s="354"/>
      <c r="H36" s="354"/>
      <c r="I36" s="354"/>
      <c r="J36" s="353">
        <f t="shared" si="0"/>
        <v>0</v>
      </c>
      <c r="K36" s="363"/>
    </row>
    <row r="37" spans="1:18" ht="14.4" x14ac:dyDescent="0.3">
      <c r="A37" s="360">
        <v>36</v>
      </c>
      <c r="B37" s="364"/>
      <c r="C37" s="364"/>
      <c r="D37" s="363"/>
      <c r="E37" s="355"/>
      <c r="F37" s="354"/>
      <c r="G37" s="354"/>
      <c r="H37" s="354"/>
      <c r="I37" s="354"/>
      <c r="J37" s="353">
        <f t="shared" si="0"/>
        <v>0</v>
      </c>
      <c r="K37" s="363"/>
    </row>
    <row r="38" spans="1:18" s="137" customFormat="1" ht="14.4" x14ac:dyDescent="0.3">
      <c r="A38" s="360">
        <v>37</v>
      </c>
      <c r="B38" s="362"/>
      <c r="C38" s="362"/>
      <c r="D38" s="363"/>
      <c r="E38" s="355"/>
      <c r="F38" s="354"/>
      <c r="G38" s="354"/>
      <c r="H38" s="354"/>
      <c r="I38" s="354"/>
      <c r="J38" s="353">
        <f t="shared" si="0"/>
        <v>0</v>
      </c>
      <c r="K38" s="363"/>
    </row>
    <row r="39" spans="1:18" ht="14.4" x14ac:dyDescent="0.3">
      <c r="A39" s="360">
        <v>38</v>
      </c>
      <c r="B39" s="170"/>
      <c r="C39" s="170"/>
      <c r="D39" s="363"/>
      <c r="E39" s="355"/>
      <c r="F39" s="354"/>
      <c r="G39" s="354"/>
      <c r="H39" s="354"/>
      <c r="I39" s="354"/>
      <c r="J39" s="353">
        <f t="shared" si="0"/>
        <v>0</v>
      </c>
      <c r="K39" s="363"/>
      <c r="L39" s="368"/>
      <c r="M39" s="368"/>
      <c r="N39" s="368"/>
      <c r="O39" s="368"/>
      <c r="P39" s="368"/>
      <c r="Q39" s="368"/>
      <c r="R39" s="368"/>
    </row>
    <row r="40" spans="1:18" ht="14.4" x14ac:dyDescent="0.3">
      <c r="A40" s="360">
        <v>39</v>
      </c>
      <c r="B40" s="362"/>
      <c r="C40" s="362"/>
      <c r="D40" s="363"/>
      <c r="E40" s="355"/>
      <c r="F40" s="354"/>
      <c r="G40" s="354"/>
      <c r="H40" s="354"/>
      <c r="I40" s="354"/>
      <c r="J40" s="353">
        <f t="shared" si="0"/>
        <v>0</v>
      </c>
      <c r="K40" s="363"/>
    </row>
    <row r="41" spans="1:18" s="137" customFormat="1" ht="14.4" x14ac:dyDescent="0.3">
      <c r="A41" s="360">
        <v>40</v>
      </c>
      <c r="B41" s="170"/>
      <c r="C41" s="170"/>
      <c r="D41" s="363"/>
      <c r="E41" s="355"/>
      <c r="F41" s="354"/>
      <c r="G41" s="354"/>
      <c r="H41" s="354"/>
      <c r="I41" s="354"/>
      <c r="J41" s="353">
        <f t="shared" si="0"/>
        <v>0</v>
      </c>
      <c r="K41" s="363"/>
    </row>
    <row r="42" spans="1:18" ht="14.4" x14ac:dyDescent="0.3">
      <c r="A42" s="360">
        <v>41</v>
      </c>
      <c r="B42" s="170"/>
      <c r="C42" s="170"/>
      <c r="D42" s="363"/>
      <c r="E42" s="355"/>
      <c r="F42" s="354"/>
      <c r="G42" s="354"/>
      <c r="H42" s="354"/>
      <c r="I42" s="354"/>
      <c r="J42" s="353">
        <f t="shared" si="0"/>
        <v>0</v>
      </c>
      <c r="K42" s="363"/>
    </row>
    <row r="43" spans="1:18" ht="14.4" x14ac:dyDescent="0.3">
      <c r="A43" s="360">
        <v>42</v>
      </c>
      <c r="B43" s="362"/>
      <c r="C43" s="362"/>
      <c r="D43" s="363"/>
      <c r="E43" s="355"/>
      <c r="F43" s="354"/>
      <c r="G43" s="354"/>
      <c r="H43" s="354"/>
      <c r="I43" s="354"/>
      <c r="J43" s="353">
        <f t="shared" si="0"/>
        <v>0</v>
      </c>
      <c r="K43" s="363"/>
      <c r="L43" s="368"/>
      <c r="M43" s="368"/>
      <c r="N43" s="368"/>
      <c r="O43" s="368"/>
      <c r="P43" s="368"/>
      <c r="Q43" s="368"/>
      <c r="R43" s="368"/>
    </row>
    <row r="44" spans="1:18" ht="14.4" x14ac:dyDescent="0.3">
      <c r="A44" s="360">
        <v>43</v>
      </c>
      <c r="B44" s="170"/>
      <c r="C44" s="170"/>
      <c r="D44" s="363"/>
      <c r="E44" s="355"/>
      <c r="F44" s="354"/>
      <c r="G44" s="354"/>
      <c r="H44" s="354"/>
      <c r="I44" s="354"/>
      <c r="J44" s="353">
        <f t="shared" si="0"/>
        <v>0</v>
      </c>
      <c r="K44" s="363"/>
    </row>
    <row r="45" spans="1:18" ht="14.4" x14ac:dyDescent="0.3">
      <c r="A45" s="360">
        <v>44</v>
      </c>
      <c r="B45" s="170"/>
      <c r="C45" s="170"/>
      <c r="D45" s="363"/>
      <c r="E45" s="355"/>
      <c r="F45" s="354"/>
      <c r="G45" s="354"/>
      <c r="H45" s="354"/>
      <c r="I45" s="354"/>
      <c r="J45" s="353">
        <f t="shared" si="0"/>
        <v>0</v>
      </c>
      <c r="K45" s="363"/>
      <c r="L45" s="368"/>
      <c r="M45" s="368"/>
      <c r="N45" s="368"/>
      <c r="O45" s="368"/>
      <c r="P45" s="368"/>
      <c r="Q45" s="368"/>
      <c r="R45" s="368"/>
    </row>
    <row r="46" spans="1:18" ht="14.4" x14ac:dyDescent="0.3">
      <c r="A46" s="360">
        <v>45</v>
      </c>
      <c r="B46" s="170"/>
      <c r="C46" s="170"/>
      <c r="D46" s="363"/>
      <c r="E46" s="355"/>
      <c r="F46" s="354"/>
      <c r="G46" s="354"/>
      <c r="H46" s="354"/>
      <c r="I46" s="354"/>
      <c r="J46" s="353">
        <f t="shared" si="0"/>
        <v>0</v>
      </c>
      <c r="K46" s="363"/>
    </row>
    <row r="47" spans="1:18" ht="14.4" x14ac:dyDescent="0.3">
      <c r="A47" s="360">
        <v>46</v>
      </c>
      <c r="B47" s="170"/>
      <c r="C47" s="170"/>
      <c r="D47" s="363"/>
      <c r="E47" s="355"/>
      <c r="F47" s="354"/>
      <c r="G47" s="354"/>
      <c r="H47" s="354"/>
      <c r="I47" s="354"/>
      <c r="J47" s="353">
        <f t="shared" si="0"/>
        <v>0</v>
      </c>
      <c r="K47" s="363"/>
      <c r="L47" s="368"/>
      <c r="M47" s="368"/>
      <c r="N47" s="368"/>
      <c r="O47" s="368"/>
      <c r="P47" s="368"/>
      <c r="Q47" s="368"/>
      <c r="R47" s="368"/>
    </row>
    <row r="48" spans="1:18" ht="14.4" x14ac:dyDescent="0.3">
      <c r="A48" s="360">
        <v>47</v>
      </c>
      <c r="B48" s="362"/>
      <c r="C48" s="362"/>
      <c r="D48" s="363"/>
      <c r="E48" s="355"/>
      <c r="F48" s="354"/>
      <c r="G48" s="354"/>
      <c r="H48" s="354"/>
      <c r="I48" s="354"/>
      <c r="J48" s="353">
        <f t="shared" si="0"/>
        <v>0</v>
      </c>
      <c r="K48" s="363"/>
    </row>
    <row r="49" spans="1:18" ht="14.4" x14ac:dyDescent="0.3">
      <c r="A49" s="360">
        <v>48</v>
      </c>
      <c r="B49" s="362"/>
      <c r="C49" s="362"/>
      <c r="D49" s="363"/>
      <c r="E49" s="355"/>
      <c r="F49" s="354"/>
      <c r="G49" s="354"/>
      <c r="H49" s="354"/>
      <c r="I49" s="354"/>
      <c r="J49" s="353">
        <f t="shared" si="0"/>
        <v>0</v>
      </c>
      <c r="K49" s="363"/>
    </row>
    <row r="50" spans="1:18" ht="14.4" x14ac:dyDescent="0.3">
      <c r="A50" s="360">
        <v>49</v>
      </c>
      <c r="B50" s="170"/>
      <c r="C50" s="170"/>
      <c r="D50" s="363"/>
      <c r="E50" s="355"/>
      <c r="F50" s="354"/>
      <c r="G50" s="354"/>
      <c r="H50" s="354"/>
      <c r="I50" s="354"/>
      <c r="J50" s="353">
        <f t="shared" si="0"/>
        <v>0</v>
      </c>
      <c r="K50" s="363"/>
      <c r="L50" s="368"/>
      <c r="M50" s="368"/>
      <c r="N50" s="368"/>
      <c r="O50" s="368"/>
      <c r="P50" s="368"/>
      <c r="Q50" s="368"/>
      <c r="R50" s="368"/>
    </row>
    <row r="51" spans="1:18" ht="14.4" x14ac:dyDescent="0.3">
      <c r="A51" s="360">
        <v>50</v>
      </c>
      <c r="B51" s="362"/>
      <c r="C51" s="362"/>
      <c r="D51" s="363"/>
      <c r="E51" s="355"/>
      <c r="F51" s="354"/>
      <c r="G51" s="354"/>
      <c r="H51" s="354"/>
      <c r="I51" s="354"/>
      <c r="J51" s="353">
        <f t="shared" si="0"/>
        <v>0</v>
      </c>
      <c r="K51" s="363"/>
    </row>
    <row r="52" spans="1:18" ht="14.4" x14ac:dyDescent="0.3">
      <c r="A52" s="360">
        <v>51</v>
      </c>
      <c r="B52" s="362"/>
      <c r="C52" s="362"/>
      <c r="D52" s="363"/>
      <c r="E52" s="355"/>
      <c r="F52" s="354"/>
      <c r="G52" s="354"/>
      <c r="H52" s="354"/>
      <c r="I52" s="354"/>
      <c r="J52" s="353">
        <f t="shared" si="0"/>
        <v>0</v>
      </c>
      <c r="K52" s="363"/>
      <c r="L52" s="368"/>
      <c r="M52" s="368"/>
      <c r="N52" s="368"/>
      <c r="O52" s="368"/>
      <c r="P52" s="368"/>
      <c r="Q52" s="368"/>
      <c r="R52" s="368"/>
    </row>
    <row r="53" spans="1:18" ht="14.4" x14ac:dyDescent="0.3">
      <c r="A53" s="360">
        <v>52</v>
      </c>
      <c r="B53" s="362"/>
      <c r="C53" s="362"/>
      <c r="D53" s="363"/>
      <c r="E53" s="355"/>
      <c r="F53" s="354"/>
      <c r="G53" s="354"/>
      <c r="H53" s="354"/>
      <c r="I53" s="354"/>
      <c r="J53" s="353">
        <f t="shared" si="0"/>
        <v>0</v>
      </c>
      <c r="K53" s="363"/>
    </row>
    <row r="54" spans="1:18" ht="14.4" x14ac:dyDescent="0.3">
      <c r="A54" s="360">
        <v>53</v>
      </c>
      <c r="B54" s="362"/>
      <c r="C54" s="362"/>
      <c r="D54" s="363"/>
      <c r="E54" s="355"/>
      <c r="F54" s="354"/>
      <c r="G54" s="354"/>
      <c r="H54" s="354"/>
      <c r="I54" s="354"/>
      <c r="J54" s="353">
        <f t="shared" si="0"/>
        <v>0</v>
      </c>
      <c r="K54" s="363"/>
      <c r="L54" s="368"/>
      <c r="M54" s="368"/>
      <c r="N54" s="368"/>
      <c r="O54" s="368"/>
      <c r="P54" s="368"/>
      <c r="Q54" s="368"/>
      <c r="R54" s="368"/>
    </row>
    <row r="55" spans="1:18" ht="14.4" x14ac:dyDescent="0.3">
      <c r="A55" s="360">
        <v>54</v>
      </c>
      <c r="B55" s="362"/>
      <c r="C55" s="362"/>
      <c r="D55" s="363"/>
      <c r="E55" s="355"/>
      <c r="F55" s="354"/>
      <c r="G55" s="354"/>
      <c r="H55" s="354"/>
      <c r="I55" s="354"/>
      <c r="J55" s="353">
        <f t="shared" si="0"/>
        <v>0</v>
      </c>
      <c r="K55" s="363"/>
    </row>
    <row r="56" spans="1:18" ht="14.4" x14ac:dyDescent="0.3">
      <c r="A56" s="360">
        <v>55</v>
      </c>
      <c r="B56" s="362"/>
      <c r="C56" s="362"/>
      <c r="D56" s="363"/>
      <c r="E56" s="355"/>
      <c r="F56" s="354"/>
      <c r="G56" s="354"/>
      <c r="H56" s="354"/>
      <c r="I56" s="354"/>
      <c r="J56" s="353">
        <f t="shared" si="0"/>
        <v>0</v>
      </c>
      <c r="K56" s="363"/>
      <c r="L56" s="368"/>
      <c r="M56" s="368"/>
      <c r="N56" s="368"/>
      <c r="O56" s="368"/>
      <c r="P56" s="368"/>
      <c r="Q56" s="368"/>
      <c r="R56" s="368"/>
    </row>
    <row r="57" spans="1:18" ht="14.4" x14ac:dyDescent="0.3">
      <c r="A57" s="360">
        <v>56</v>
      </c>
      <c r="B57" s="362"/>
      <c r="C57" s="362"/>
      <c r="D57" s="363"/>
      <c r="E57" s="355"/>
      <c r="F57" s="354"/>
      <c r="G57" s="354"/>
      <c r="H57" s="354"/>
      <c r="I57" s="354"/>
      <c r="J57" s="353">
        <f t="shared" si="0"/>
        <v>0</v>
      </c>
      <c r="K57" s="363"/>
    </row>
    <row r="58" spans="1:18" ht="14.4" x14ac:dyDescent="0.3">
      <c r="A58" s="360">
        <v>57</v>
      </c>
      <c r="B58" s="170"/>
      <c r="C58" s="170"/>
      <c r="D58" s="363"/>
      <c r="E58" s="355"/>
      <c r="F58" s="354"/>
      <c r="G58" s="354"/>
      <c r="H58" s="354"/>
      <c r="I58" s="354"/>
      <c r="J58" s="353">
        <f t="shared" si="0"/>
        <v>0</v>
      </c>
      <c r="K58" s="363"/>
    </row>
    <row r="59" spans="1:18" ht="14.4" x14ac:dyDescent="0.3">
      <c r="A59" s="360">
        <v>58</v>
      </c>
      <c r="B59" s="362"/>
      <c r="C59" s="362"/>
      <c r="D59" s="363"/>
      <c r="E59" s="355"/>
      <c r="F59" s="354"/>
      <c r="G59" s="354"/>
      <c r="H59" s="354"/>
      <c r="I59" s="354"/>
      <c r="J59" s="353">
        <f t="shared" si="0"/>
        <v>0</v>
      </c>
      <c r="K59" s="363"/>
      <c r="L59" s="368"/>
      <c r="M59" s="368"/>
      <c r="N59" s="368"/>
      <c r="O59" s="368"/>
      <c r="P59" s="368"/>
      <c r="Q59" s="368"/>
      <c r="R59" s="368"/>
    </row>
    <row r="60" spans="1:18" ht="14.4" x14ac:dyDescent="0.3">
      <c r="A60" s="360">
        <v>59</v>
      </c>
      <c r="B60" s="362"/>
      <c r="C60" s="362"/>
      <c r="D60" s="363"/>
      <c r="E60" s="355"/>
      <c r="F60" s="354"/>
      <c r="G60" s="354"/>
      <c r="H60" s="354"/>
      <c r="I60" s="354"/>
      <c r="J60" s="353">
        <f t="shared" si="0"/>
        <v>0</v>
      </c>
      <c r="K60" s="363"/>
    </row>
    <row r="61" spans="1:18" ht="14.4" x14ac:dyDescent="0.3">
      <c r="A61" s="360">
        <v>60</v>
      </c>
      <c r="B61" s="362"/>
      <c r="C61" s="362"/>
      <c r="D61" s="363"/>
      <c r="E61" s="355"/>
      <c r="F61" s="354"/>
      <c r="G61" s="354"/>
      <c r="H61" s="354"/>
      <c r="I61" s="354"/>
      <c r="J61" s="353">
        <f t="shared" si="0"/>
        <v>0</v>
      </c>
      <c r="K61" s="363"/>
      <c r="L61" s="368"/>
      <c r="M61" s="368"/>
      <c r="N61" s="368"/>
      <c r="O61" s="368"/>
      <c r="P61" s="368"/>
      <c r="Q61" s="368"/>
      <c r="R61" s="368"/>
    </row>
    <row r="62" spans="1:18" ht="14.4" x14ac:dyDescent="0.3">
      <c r="A62" s="360">
        <v>61</v>
      </c>
      <c r="B62" s="362"/>
      <c r="C62" s="362"/>
      <c r="D62" s="363"/>
      <c r="E62" s="355"/>
      <c r="F62" s="354"/>
      <c r="G62" s="354"/>
      <c r="H62" s="354"/>
      <c r="I62" s="354"/>
      <c r="J62" s="353">
        <f t="shared" si="0"/>
        <v>0</v>
      </c>
      <c r="K62" s="363"/>
    </row>
    <row r="63" spans="1:18" ht="14.4" x14ac:dyDescent="0.3">
      <c r="A63" s="360">
        <v>62</v>
      </c>
      <c r="B63" s="362"/>
      <c r="C63" s="362"/>
      <c r="D63" s="363"/>
      <c r="E63" s="355"/>
      <c r="F63" s="354"/>
      <c r="G63" s="354"/>
      <c r="H63" s="354"/>
      <c r="I63" s="354"/>
      <c r="J63" s="353">
        <f t="shared" si="0"/>
        <v>0</v>
      </c>
      <c r="K63" s="363"/>
      <c r="L63" s="368"/>
      <c r="M63" s="368"/>
      <c r="N63" s="368"/>
      <c r="O63" s="368"/>
      <c r="P63" s="368"/>
      <c r="Q63" s="368"/>
      <c r="R63" s="368"/>
    </row>
    <row r="64" spans="1:18" ht="14.4" x14ac:dyDescent="0.3">
      <c r="A64" s="360">
        <v>63</v>
      </c>
      <c r="B64" s="170"/>
      <c r="C64" s="170"/>
      <c r="D64" s="363"/>
      <c r="E64" s="355"/>
      <c r="F64" s="354"/>
      <c r="G64" s="354"/>
      <c r="H64" s="354"/>
      <c r="I64" s="354"/>
      <c r="J64" s="353">
        <f t="shared" si="0"/>
        <v>0</v>
      </c>
      <c r="K64" s="363"/>
    </row>
    <row r="65" spans="1:18" ht="14.4" x14ac:dyDescent="0.3">
      <c r="A65" s="360">
        <v>64</v>
      </c>
      <c r="B65" s="362"/>
      <c r="C65" s="362"/>
      <c r="D65" s="363"/>
      <c r="E65" s="355"/>
      <c r="F65" s="354"/>
      <c r="G65" s="354"/>
      <c r="H65" s="354"/>
      <c r="I65" s="354"/>
      <c r="J65" s="353">
        <f t="shared" si="0"/>
        <v>0</v>
      </c>
      <c r="K65" s="363"/>
      <c r="L65" s="368"/>
      <c r="M65" s="368"/>
      <c r="N65" s="368"/>
      <c r="O65" s="368"/>
      <c r="P65" s="368"/>
      <c r="Q65" s="368"/>
      <c r="R65" s="368"/>
    </row>
    <row r="66" spans="1:18" ht="14.4" x14ac:dyDescent="0.3">
      <c r="A66" s="360">
        <v>65</v>
      </c>
      <c r="B66" s="362"/>
      <c r="C66" s="362"/>
      <c r="D66" s="363"/>
      <c r="E66" s="355"/>
      <c r="F66" s="354"/>
      <c r="G66" s="354"/>
      <c r="H66" s="354"/>
      <c r="I66" s="354"/>
      <c r="J66" s="353">
        <f t="shared" si="0"/>
        <v>0</v>
      </c>
      <c r="K66" s="363"/>
    </row>
    <row r="67" spans="1:18" ht="14.4" x14ac:dyDescent="0.3">
      <c r="A67" s="360">
        <v>66</v>
      </c>
      <c r="B67" s="362"/>
      <c r="C67" s="362"/>
      <c r="D67" s="363"/>
      <c r="E67" s="355"/>
      <c r="F67" s="354"/>
      <c r="G67" s="354"/>
      <c r="H67" s="354"/>
      <c r="I67" s="354"/>
      <c r="J67" s="353">
        <f t="shared" ref="J67:J101" si="1">SUM(E67:I67)</f>
        <v>0</v>
      </c>
      <c r="K67" s="363"/>
    </row>
    <row r="68" spans="1:18" ht="14.4" x14ac:dyDescent="0.3">
      <c r="A68" s="360">
        <v>67</v>
      </c>
      <c r="B68" s="170"/>
      <c r="C68" s="170"/>
      <c r="D68" s="363"/>
      <c r="E68" s="355"/>
      <c r="F68" s="354"/>
      <c r="G68" s="354"/>
      <c r="H68" s="354"/>
      <c r="I68" s="354"/>
      <c r="J68" s="353">
        <f t="shared" si="1"/>
        <v>0</v>
      </c>
      <c r="K68" s="363"/>
    </row>
    <row r="69" spans="1:18" ht="14.4" x14ac:dyDescent="0.3">
      <c r="A69" s="360">
        <v>68</v>
      </c>
      <c r="B69" s="170"/>
      <c r="C69" s="170"/>
      <c r="D69" s="363"/>
      <c r="E69" s="355"/>
      <c r="F69" s="354"/>
      <c r="G69" s="354"/>
      <c r="H69" s="354"/>
      <c r="I69" s="354"/>
      <c r="J69" s="353">
        <f t="shared" si="1"/>
        <v>0</v>
      </c>
      <c r="K69" s="363"/>
    </row>
    <row r="70" spans="1:18" ht="14.4" x14ac:dyDescent="0.3">
      <c r="A70" s="360">
        <v>69</v>
      </c>
      <c r="B70" s="170"/>
      <c r="C70" s="170"/>
      <c r="D70" s="363"/>
      <c r="E70" s="355"/>
      <c r="F70" s="354"/>
      <c r="G70" s="354"/>
      <c r="H70" s="354"/>
      <c r="I70" s="354"/>
      <c r="J70" s="353">
        <f t="shared" si="1"/>
        <v>0</v>
      </c>
      <c r="K70" s="363"/>
    </row>
    <row r="71" spans="1:18" ht="14.4" x14ac:dyDescent="0.3">
      <c r="A71" s="360">
        <v>70</v>
      </c>
      <c r="B71" s="362"/>
      <c r="C71" s="362"/>
      <c r="D71" s="363"/>
      <c r="E71" s="355"/>
      <c r="F71" s="354"/>
      <c r="G71" s="354"/>
      <c r="H71" s="354"/>
      <c r="I71" s="354"/>
      <c r="J71" s="353">
        <f t="shared" si="1"/>
        <v>0</v>
      </c>
      <c r="K71" s="363"/>
    </row>
    <row r="72" spans="1:18" ht="14.4" x14ac:dyDescent="0.3">
      <c r="A72" s="360">
        <v>71</v>
      </c>
      <c r="B72" s="170"/>
      <c r="C72" s="170"/>
      <c r="D72" s="363"/>
      <c r="E72" s="355"/>
      <c r="F72" s="354"/>
      <c r="G72" s="354"/>
      <c r="H72" s="354"/>
      <c r="I72" s="354"/>
      <c r="J72" s="353">
        <f t="shared" si="1"/>
        <v>0</v>
      </c>
      <c r="K72" s="363"/>
    </row>
    <row r="73" spans="1:18" ht="14.4" x14ac:dyDescent="0.3">
      <c r="A73" s="360">
        <v>72</v>
      </c>
      <c r="B73" s="170"/>
      <c r="C73" s="170"/>
      <c r="D73" s="363"/>
      <c r="E73" s="355"/>
      <c r="F73" s="354"/>
      <c r="G73" s="354"/>
      <c r="H73" s="354"/>
      <c r="I73" s="354"/>
      <c r="J73" s="353">
        <f t="shared" si="1"/>
        <v>0</v>
      </c>
      <c r="K73" s="363"/>
    </row>
    <row r="74" spans="1:18" ht="14.4" x14ac:dyDescent="0.3">
      <c r="A74" s="360">
        <v>73</v>
      </c>
      <c r="B74" s="362"/>
      <c r="C74" s="362"/>
      <c r="D74" s="363"/>
      <c r="E74" s="355"/>
      <c r="F74" s="354"/>
      <c r="G74" s="354"/>
      <c r="H74" s="354"/>
      <c r="I74" s="354"/>
      <c r="J74" s="353">
        <f t="shared" si="1"/>
        <v>0</v>
      </c>
      <c r="K74" s="363"/>
    </row>
    <row r="75" spans="1:18" ht="14.4" x14ac:dyDescent="0.3">
      <c r="A75" s="360">
        <v>74</v>
      </c>
      <c r="B75" s="170"/>
      <c r="C75" s="170"/>
      <c r="D75" s="363"/>
      <c r="E75" s="355"/>
      <c r="F75" s="354"/>
      <c r="G75" s="354"/>
      <c r="H75" s="354"/>
      <c r="I75" s="354"/>
      <c r="J75" s="353">
        <f t="shared" si="1"/>
        <v>0</v>
      </c>
      <c r="K75" s="363"/>
    </row>
    <row r="76" spans="1:18" ht="14.4" x14ac:dyDescent="0.3">
      <c r="A76" s="360">
        <v>75</v>
      </c>
      <c r="B76" s="170"/>
      <c r="C76" s="170"/>
      <c r="D76" s="363"/>
      <c r="E76" s="355"/>
      <c r="F76" s="354"/>
      <c r="G76" s="354"/>
      <c r="H76" s="354"/>
      <c r="I76" s="354"/>
      <c r="J76" s="353">
        <f t="shared" si="1"/>
        <v>0</v>
      </c>
      <c r="K76" s="363"/>
    </row>
    <row r="77" spans="1:18" ht="14.4" x14ac:dyDescent="0.3">
      <c r="A77" s="360">
        <v>76</v>
      </c>
      <c r="B77" s="362"/>
      <c r="C77" s="362"/>
      <c r="D77" s="363"/>
      <c r="E77" s="355"/>
      <c r="F77" s="354"/>
      <c r="G77" s="354"/>
      <c r="H77" s="354"/>
      <c r="I77" s="354"/>
      <c r="J77" s="353">
        <f t="shared" si="1"/>
        <v>0</v>
      </c>
      <c r="K77" s="363"/>
    </row>
    <row r="78" spans="1:18" ht="14.4" x14ac:dyDescent="0.3">
      <c r="A78" s="360">
        <v>77</v>
      </c>
      <c r="B78" s="362"/>
      <c r="C78" s="362"/>
      <c r="D78" s="363"/>
      <c r="E78" s="355"/>
      <c r="F78" s="354"/>
      <c r="G78" s="354"/>
      <c r="H78" s="354"/>
      <c r="I78" s="354"/>
      <c r="J78" s="353">
        <f t="shared" si="1"/>
        <v>0</v>
      </c>
      <c r="K78" s="363"/>
    </row>
    <row r="79" spans="1:18" ht="14.4" x14ac:dyDescent="0.3">
      <c r="A79" s="360">
        <v>78</v>
      </c>
      <c r="B79" s="362"/>
      <c r="C79" s="362"/>
      <c r="D79" s="363"/>
      <c r="E79" s="355"/>
      <c r="F79" s="354"/>
      <c r="G79" s="354"/>
      <c r="H79" s="354"/>
      <c r="I79" s="354"/>
      <c r="J79" s="353">
        <f t="shared" si="1"/>
        <v>0</v>
      </c>
      <c r="K79" s="363"/>
    </row>
    <row r="80" spans="1:18" ht="14.4" x14ac:dyDescent="0.3">
      <c r="A80" s="360">
        <v>79</v>
      </c>
      <c r="B80" s="170"/>
      <c r="C80" s="170"/>
      <c r="D80" s="363"/>
      <c r="E80" s="355"/>
      <c r="F80" s="354"/>
      <c r="G80" s="354"/>
      <c r="H80" s="354"/>
      <c r="I80" s="354"/>
      <c r="J80" s="353">
        <f t="shared" si="1"/>
        <v>0</v>
      </c>
      <c r="K80" s="363"/>
    </row>
    <row r="81" spans="1:11" ht="14.4" x14ac:dyDescent="0.3">
      <c r="A81" s="360">
        <v>80</v>
      </c>
      <c r="B81" s="362"/>
      <c r="C81" s="362"/>
      <c r="D81" s="363"/>
      <c r="E81" s="355"/>
      <c r="F81" s="354"/>
      <c r="G81" s="354"/>
      <c r="H81" s="354"/>
      <c r="I81" s="354"/>
      <c r="J81" s="353">
        <f t="shared" si="1"/>
        <v>0</v>
      </c>
      <c r="K81" s="363"/>
    </row>
    <row r="82" spans="1:11" ht="14.4" x14ac:dyDescent="0.3">
      <c r="A82" s="360">
        <v>81</v>
      </c>
      <c r="B82" s="362"/>
      <c r="C82" s="362"/>
      <c r="D82" s="363"/>
      <c r="E82" s="355"/>
      <c r="F82" s="354"/>
      <c r="G82" s="354"/>
      <c r="H82" s="354"/>
      <c r="I82" s="354"/>
      <c r="J82" s="353">
        <f t="shared" si="1"/>
        <v>0</v>
      </c>
      <c r="K82" s="363"/>
    </row>
    <row r="83" spans="1:11" ht="14.4" x14ac:dyDescent="0.3">
      <c r="A83" s="360">
        <v>82</v>
      </c>
      <c r="B83" s="170"/>
      <c r="C83" s="170"/>
      <c r="D83" s="363"/>
      <c r="E83" s="355"/>
      <c r="F83" s="354"/>
      <c r="G83" s="354"/>
      <c r="H83" s="354"/>
      <c r="I83" s="354"/>
      <c r="J83" s="353">
        <f t="shared" si="1"/>
        <v>0</v>
      </c>
      <c r="K83" s="363"/>
    </row>
    <row r="84" spans="1:11" ht="14.4" x14ac:dyDescent="0.3">
      <c r="A84" s="360">
        <v>83</v>
      </c>
      <c r="B84" s="362"/>
      <c r="C84" s="362"/>
      <c r="D84" s="363"/>
      <c r="E84" s="355"/>
      <c r="F84" s="354"/>
      <c r="G84" s="354"/>
      <c r="H84" s="354"/>
      <c r="I84" s="354"/>
      <c r="J84" s="353">
        <f t="shared" si="1"/>
        <v>0</v>
      </c>
      <c r="K84" s="363"/>
    </row>
    <row r="85" spans="1:11" ht="14.4" x14ac:dyDescent="0.3">
      <c r="A85" s="360">
        <v>84</v>
      </c>
      <c r="B85" s="362"/>
      <c r="C85" s="362"/>
      <c r="D85" s="363"/>
      <c r="E85" s="355"/>
      <c r="F85" s="354"/>
      <c r="G85" s="354"/>
      <c r="H85" s="354"/>
      <c r="I85" s="354"/>
      <c r="J85" s="353">
        <f t="shared" si="1"/>
        <v>0</v>
      </c>
      <c r="K85" s="363"/>
    </row>
    <row r="86" spans="1:11" ht="14.4" x14ac:dyDescent="0.3">
      <c r="A86" s="360">
        <v>85</v>
      </c>
      <c r="B86" s="170"/>
      <c r="C86" s="170"/>
      <c r="D86" s="363"/>
      <c r="E86" s="355"/>
      <c r="F86" s="354"/>
      <c r="G86" s="354"/>
      <c r="H86" s="354"/>
      <c r="I86" s="354"/>
      <c r="J86" s="353">
        <f t="shared" si="1"/>
        <v>0</v>
      </c>
      <c r="K86" s="363"/>
    </row>
    <row r="87" spans="1:11" ht="14.4" x14ac:dyDescent="0.3">
      <c r="A87" s="360">
        <v>86</v>
      </c>
      <c r="B87" s="362"/>
      <c r="C87" s="362"/>
      <c r="D87" s="363"/>
      <c r="E87" s="355"/>
      <c r="F87" s="354"/>
      <c r="G87" s="354"/>
      <c r="H87" s="354"/>
      <c r="I87" s="354"/>
      <c r="J87" s="353">
        <f t="shared" si="1"/>
        <v>0</v>
      </c>
      <c r="K87" s="363"/>
    </row>
    <row r="88" spans="1:11" ht="14.4" x14ac:dyDescent="0.3">
      <c r="A88" s="360">
        <v>87</v>
      </c>
      <c r="B88" s="170"/>
      <c r="C88" s="170"/>
      <c r="D88" s="363"/>
      <c r="E88" s="355"/>
      <c r="F88" s="354"/>
      <c r="G88" s="354"/>
      <c r="H88" s="354"/>
      <c r="I88" s="354"/>
      <c r="J88" s="353">
        <f t="shared" si="1"/>
        <v>0</v>
      </c>
      <c r="K88" s="363"/>
    </row>
    <row r="89" spans="1:11" ht="14.4" x14ac:dyDescent="0.3">
      <c r="A89" s="360">
        <v>88</v>
      </c>
      <c r="B89" s="362"/>
      <c r="C89" s="362"/>
      <c r="D89" s="363"/>
      <c r="E89" s="355"/>
      <c r="F89" s="354"/>
      <c r="G89" s="354"/>
      <c r="H89" s="354"/>
      <c r="I89" s="354"/>
      <c r="J89" s="353">
        <f t="shared" si="1"/>
        <v>0</v>
      </c>
      <c r="K89" s="363"/>
    </row>
    <row r="90" spans="1:11" ht="14.4" x14ac:dyDescent="0.3">
      <c r="A90" s="360">
        <v>89</v>
      </c>
      <c r="B90" s="170"/>
      <c r="C90" s="170"/>
      <c r="D90" s="323"/>
      <c r="E90" s="324"/>
      <c r="F90" s="324"/>
      <c r="G90" s="324"/>
      <c r="H90" s="324"/>
      <c r="I90" s="324"/>
      <c r="J90" s="353">
        <f t="shared" si="1"/>
        <v>0</v>
      </c>
      <c r="K90" s="323"/>
    </row>
    <row r="91" spans="1:11" ht="14.4" x14ac:dyDescent="0.3">
      <c r="A91" s="360">
        <v>90</v>
      </c>
      <c r="B91" s="170"/>
      <c r="C91" s="170"/>
      <c r="D91" s="323"/>
      <c r="E91" s="324"/>
      <c r="F91" s="324"/>
      <c r="G91" s="324"/>
      <c r="H91" s="324"/>
      <c r="I91" s="324"/>
      <c r="J91" s="353">
        <f t="shared" si="1"/>
        <v>0</v>
      </c>
      <c r="K91" s="323"/>
    </row>
    <row r="92" spans="1:11" ht="14.4" x14ac:dyDescent="0.3">
      <c r="A92" s="360">
        <v>91</v>
      </c>
      <c r="B92" s="170"/>
      <c r="C92" s="170"/>
      <c r="D92" s="323"/>
      <c r="E92" s="324"/>
      <c r="F92" s="324"/>
      <c r="G92" s="324"/>
      <c r="H92" s="324"/>
      <c r="I92" s="324"/>
      <c r="J92" s="353">
        <f t="shared" si="1"/>
        <v>0</v>
      </c>
      <c r="K92" s="323"/>
    </row>
    <row r="93" spans="1:11" ht="14.4" x14ac:dyDescent="0.3">
      <c r="A93" s="360">
        <v>92</v>
      </c>
      <c r="B93" s="170"/>
      <c r="C93" s="170"/>
      <c r="D93" s="323"/>
      <c r="E93" s="324"/>
      <c r="F93" s="324"/>
      <c r="G93" s="324"/>
      <c r="H93" s="324"/>
      <c r="I93" s="324"/>
      <c r="J93" s="353">
        <f t="shared" si="1"/>
        <v>0</v>
      </c>
      <c r="K93" s="323"/>
    </row>
    <row r="94" spans="1:11" ht="14.4" x14ac:dyDescent="0.3">
      <c r="A94" s="360">
        <v>93</v>
      </c>
      <c r="B94" s="170"/>
      <c r="C94" s="170"/>
      <c r="D94" s="323"/>
      <c r="E94" s="324"/>
      <c r="F94" s="324"/>
      <c r="G94" s="324"/>
      <c r="H94" s="324"/>
      <c r="I94" s="324"/>
      <c r="J94" s="353">
        <f t="shared" si="1"/>
        <v>0</v>
      </c>
      <c r="K94" s="323"/>
    </row>
    <row r="95" spans="1:11" ht="14.4" x14ac:dyDescent="0.3">
      <c r="A95" s="360">
        <v>94</v>
      </c>
      <c r="B95" s="170"/>
      <c r="C95" s="170"/>
      <c r="D95" s="323"/>
      <c r="E95" s="324"/>
      <c r="F95" s="324"/>
      <c r="G95" s="324"/>
      <c r="H95" s="324"/>
      <c r="I95" s="324"/>
      <c r="J95" s="353">
        <f t="shared" si="1"/>
        <v>0</v>
      </c>
      <c r="K95" s="323"/>
    </row>
    <row r="96" spans="1:11" ht="14.4" x14ac:dyDescent="0.3">
      <c r="A96" s="360">
        <v>95</v>
      </c>
      <c r="B96" s="170"/>
      <c r="C96" s="170"/>
      <c r="D96" s="323"/>
      <c r="E96" s="324"/>
      <c r="F96" s="324"/>
      <c r="G96" s="324"/>
      <c r="H96" s="324"/>
      <c r="I96" s="324"/>
      <c r="J96" s="353">
        <f t="shared" si="1"/>
        <v>0</v>
      </c>
      <c r="K96" s="323"/>
    </row>
    <row r="97" spans="1:11" ht="14.4" x14ac:dyDescent="0.3">
      <c r="A97" s="360">
        <v>96</v>
      </c>
      <c r="B97" s="170"/>
      <c r="C97" s="170"/>
      <c r="D97" s="323"/>
      <c r="E97" s="324"/>
      <c r="F97" s="324"/>
      <c r="G97" s="324"/>
      <c r="H97" s="324"/>
      <c r="I97" s="324"/>
      <c r="J97" s="353">
        <f t="shared" si="1"/>
        <v>0</v>
      </c>
      <c r="K97" s="323"/>
    </row>
    <row r="98" spans="1:11" ht="14.4" x14ac:dyDescent="0.3">
      <c r="A98" s="360">
        <v>97</v>
      </c>
      <c r="B98" s="170"/>
      <c r="C98" s="170"/>
      <c r="D98" s="323"/>
      <c r="E98" s="324"/>
      <c r="F98" s="324"/>
      <c r="G98" s="324"/>
      <c r="H98" s="324"/>
      <c r="I98" s="324"/>
      <c r="J98" s="353">
        <f t="shared" si="1"/>
        <v>0</v>
      </c>
      <c r="K98" s="323"/>
    </row>
    <row r="99" spans="1:11" ht="14.4" x14ac:dyDescent="0.3">
      <c r="A99" s="360">
        <v>98</v>
      </c>
      <c r="B99" s="170"/>
      <c r="C99" s="170"/>
      <c r="D99" s="323"/>
      <c r="E99" s="324"/>
      <c r="F99" s="324"/>
      <c r="G99" s="324"/>
      <c r="H99" s="324"/>
      <c r="I99" s="324"/>
      <c r="J99" s="353">
        <f t="shared" si="1"/>
        <v>0</v>
      </c>
      <c r="K99" s="323"/>
    </row>
    <row r="100" spans="1:11" ht="14.4" x14ac:dyDescent="0.3">
      <c r="A100" s="360">
        <v>99</v>
      </c>
      <c r="B100" s="170"/>
      <c r="C100" s="170"/>
      <c r="D100" s="323"/>
      <c r="E100" s="324"/>
      <c r="F100" s="324"/>
      <c r="G100" s="324"/>
      <c r="H100" s="324"/>
      <c r="I100" s="324"/>
      <c r="J100" s="353">
        <f t="shared" si="1"/>
        <v>0</v>
      </c>
      <c r="K100" s="323"/>
    </row>
    <row r="101" spans="1:11" ht="15" thickBot="1" x14ac:dyDescent="0.35">
      <c r="A101" s="369">
        <v>100</v>
      </c>
      <c r="B101" s="176"/>
      <c r="C101" s="176"/>
      <c r="D101" s="327"/>
      <c r="E101" s="329"/>
      <c r="F101" s="329"/>
      <c r="G101" s="329"/>
      <c r="H101" s="329"/>
      <c r="I101" s="329"/>
      <c r="J101" s="356">
        <f t="shared" si="1"/>
        <v>0</v>
      </c>
      <c r="K101" s="327"/>
    </row>
  </sheetData>
  <sheetProtection algorithmName="SHA-512" hashValue="P7mTYO9wzhg/Ap08yPT5xiSVTLWPkZ3l/1T3u5BbJuLCNQNhfNie9caYmxWgGeO5mRiWpLgpFIAeg0FCiwqIyw==" saltValue="/rZVFdQjdXyWLxDDiQpWoQ==" spinCount="100000" sheet="1" objects="1" scenarios="1"/>
  <sortState xmlns:xlrd2="http://schemas.microsoft.com/office/spreadsheetml/2017/richdata2" ref="B2:K89">
    <sortCondition descending="1" ref="J2:J89"/>
    <sortCondition ref="K2:K89"/>
    <sortCondition ref="D2:D89"/>
  </sortState>
  <printOptions gridLines="1"/>
  <pageMargins left="0.7" right="0.7" top="0.75" bottom="0.75" header="0.3" footer="0.3"/>
  <pageSetup scale="87" fitToHeight="0" orientation="landscape" horizontalDpi="4294967293" r:id="rId1"/>
  <headerFooter>
    <oddHeader>&amp;C&amp;16Futurity Day 1 Results</oddHeader>
  </headerFooter>
  <rowBreaks count="1" manualBreakCount="1">
    <brk id="40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L101"/>
  <sheetViews>
    <sheetView zoomScaleNormal="100" workbookViewId="0">
      <pane ySplit="1" topLeftCell="A2" activePane="bottomLeft" state="frozen"/>
      <selection pane="bottomLeft" activeCell="H96" sqref="H96"/>
    </sheetView>
  </sheetViews>
  <sheetFormatPr defaultColWidth="8.69921875" defaultRowHeight="13.8" x14ac:dyDescent="0.25"/>
  <cols>
    <col min="1" max="1" width="4.3984375" style="106" customWidth="1"/>
    <col min="2" max="2" width="25.8984375" style="12" customWidth="1"/>
    <col min="3" max="3" width="16" style="12" customWidth="1"/>
    <col min="4" max="4" width="9" style="110"/>
    <col min="5" max="9" width="8.69921875" style="13"/>
    <col min="10" max="10" width="9" style="37"/>
    <col min="11" max="11" width="9" style="110"/>
    <col min="12" max="16384" width="8.69921875" style="12"/>
  </cols>
  <sheetData>
    <row r="1" spans="1:12" s="175" customFormat="1" ht="14.4" x14ac:dyDescent="0.3">
      <c r="A1" s="360"/>
      <c r="B1" s="352" t="s">
        <v>0</v>
      </c>
      <c r="C1" s="352" t="s">
        <v>1</v>
      </c>
      <c r="D1" s="361" t="s">
        <v>2</v>
      </c>
      <c r="E1" s="352" t="s">
        <v>3</v>
      </c>
      <c r="F1" s="352" t="s">
        <v>4</v>
      </c>
      <c r="G1" s="352" t="s">
        <v>5</v>
      </c>
      <c r="H1" s="352" t="s">
        <v>6</v>
      </c>
      <c r="I1" s="352" t="s">
        <v>7</v>
      </c>
      <c r="J1" s="365" t="s">
        <v>8</v>
      </c>
      <c r="K1" s="361" t="s">
        <v>9</v>
      </c>
      <c r="L1" s="106"/>
    </row>
    <row r="2" spans="1:12" s="137" customFormat="1" ht="14.4" x14ac:dyDescent="0.3">
      <c r="A2" s="360">
        <v>1</v>
      </c>
      <c r="B2" s="362"/>
      <c r="C2" s="362"/>
      <c r="D2" s="363"/>
      <c r="E2" s="355"/>
      <c r="F2" s="354"/>
      <c r="G2" s="354"/>
      <c r="H2" s="354"/>
      <c r="I2" s="354"/>
      <c r="J2" s="353">
        <f>SUM(E2:I2)</f>
        <v>0</v>
      </c>
      <c r="K2" s="363"/>
      <c r="L2" s="12"/>
    </row>
    <row r="3" spans="1:12" s="136" customFormat="1" ht="14.4" x14ac:dyDescent="0.3">
      <c r="A3" s="360">
        <v>2</v>
      </c>
      <c r="B3" s="362"/>
      <c r="C3" s="362"/>
      <c r="D3" s="363"/>
      <c r="E3" s="355"/>
      <c r="F3" s="354"/>
      <c r="G3" s="354"/>
      <c r="H3" s="354"/>
      <c r="I3" s="354"/>
      <c r="J3" s="353">
        <f t="shared" ref="J3:J66" si="0">SUM(E3:I3)</f>
        <v>0</v>
      </c>
      <c r="K3" s="363"/>
      <c r="L3" s="12"/>
    </row>
    <row r="4" spans="1:12" s="137" customFormat="1" ht="14.4" x14ac:dyDescent="0.3">
      <c r="A4" s="360">
        <v>3</v>
      </c>
      <c r="B4" s="362"/>
      <c r="C4" s="362"/>
      <c r="D4" s="363"/>
      <c r="E4" s="355"/>
      <c r="F4" s="354"/>
      <c r="G4" s="354"/>
      <c r="H4" s="354"/>
      <c r="I4" s="354"/>
      <c r="J4" s="353">
        <f t="shared" si="0"/>
        <v>0</v>
      </c>
      <c r="K4" s="363"/>
      <c r="L4" s="12"/>
    </row>
    <row r="5" spans="1:12" s="136" customFormat="1" ht="14.4" x14ac:dyDescent="0.3">
      <c r="A5" s="360">
        <v>4</v>
      </c>
      <c r="B5" s="170"/>
      <c r="C5" s="170"/>
      <c r="D5" s="363"/>
      <c r="E5" s="355"/>
      <c r="F5" s="354"/>
      <c r="G5" s="354"/>
      <c r="H5" s="354"/>
      <c r="I5" s="354"/>
      <c r="J5" s="353">
        <f t="shared" si="0"/>
        <v>0</v>
      </c>
      <c r="K5" s="363"/>
      <c r="L5" s="12"/>
    </row>
    <row r="6" spans="1:12" s="137" customFormat="1" ht="14.4" x14ac:dyDescent="0.3">
      <c r="A6" s="360">
        <v>5</v>
      </c>
      <c r="B6" s="362"/>
      <c r="C6" s="362"/>
      <c r="D6" s="363"/>
      <c r="E6" s="355"/>
      <c r="F6" s="354"/>
      <c r="G6" s="354"/>
      <c r="H6" s="354"/>
      <c r="I6" s="354"/>
      <c r="J6" s="353">
        <f t="shared" si="0"/>
        <v>0</v>
      </c>
      <c r="K6" s="363"/>
      <c r="L6" s="12"/>
    </row>
    <row r="7" spans="1:12" s="136" customFormat="1" ht="14.4" x14ac:dyDescent="0.3">
      <c r="A7" s="360">
        <v>6</v>
      </c>
      <c r="B7" s="170"/>
      <c r="C7" s="170"/>
      <c r="D7" s="363"/>
      <c r="E7" s="355"/>
      <c r="F7" s="354"/>
      <c r="G7" s="354"/>
      <c r="H7" s="354"/>
      <c r="I7" s="354"/>
      <c r="J7" s="353">
        <f t="shared" si="0"/>
        <v>0</v>
      </c>
      <c r="K7" s="363"/>
      <c r="L7" s="12"/>
    </row>
    <row r="8" spans="1:12" s="137" customFormat="1" ht="14.4" x14ac:dyDescent="0.3">
      <c r="A8" s="360">
        <v>7</v>
      </c>
      <c r="B8" s="362"/>
      <c r="C8" s="362"/>
      <c r="D8" s="363"/>
      <c r="E8" s="355"/>
      <c r="F8" s="354"/>
      <c r="G8" s="354"/>
      <c r="H8" s="354"/>
      <c r="I8" s="354"/>
      <c r="J8" s="353">
        <f t="shared" si="0"/>
        <v>0</v>
      </c>
      <c r="K8" s="363"/>
      <c r="L8" s="12"/>
    </row>
    <row r="9" spans="1:12" s="136" customFormat="1" ht="14.4" x14ac:dyDescent="0.3">
      <c r="A9" s="360">
        <v>8</v>
      </c>
      <c r="B9" s="362"/>
      <c r="C9" s="362"/>
      <c r="D9" s="363"/>
      <c r="E9" s="355"/>
      <c r="F9" s="354"/>
      <c r="G9" s="354"/>
      <c r="H9" s="354"/>
      <c r="I9" s="354"/>
      <c r="J9" s="353">
        <f t="shared" si="0"/>
        <v>0</v>
      </c>
      <c r="K9" s="363"/>
      <c r="L9" s="12"/>
    </row>
    <row r="10" spans="1:12" s="137" customFormat="1" ht="14.4" x14ac:dyDescent="0.3">
      <c r="A10" s="360">
        <v>9</v>
      </c>
      <c r="B10" s="170"/>
      <c r="C10" s="170"/>
      <c r="D10" s="363"/>
      <c r="E10" s="355"/>
      <c r="F10" s="354"/>
      <c r="G10" s="354"/>
      <c r="H10" s="354"/>
      <c r="I10" s="354"/>
      <c r="J10" s="353">
        <f t="shared" si="0"/>
        <v>0</v>
      </c>
      <c r="K10" s="363"/>
      <c r="L10" s="12"/>
    </row>
    <row r="11" spans="1:12" s="136" customFormat="1" ht="14.4" x14ac:dyDescent="0.3">
      <c r="A11" s="360">
        <v>10</v>
      </c>
      <c r="B11" s="170"/>
      <c r="C11" s="170"/>
      <c r="D11" s="363"/>
      <c r="E11" s="355"/>
      <c r="F11" s="354"/>
      <c r="G11" s="354"/>
      <c r="H11" s="354"/>
      <c r="I11" s="354"/>
      <c r="J11" s="353">
        <f t="shared" si="0"/>
        <v>0</v>
      </c>
      <c r="K11" s="363"/>
      <c r="L11" s="12"/>
    </row>
    <row r="12" spans="1:12" s="137" customFormat="1" ht="14.4" x14ac:dyDescent="0.3">
      <c r="A12" s="360">
        <v>11</v>
      </c>
      <c r="B12" s="170"/>
      <c r="C12" s="170"/>
      <c r="D12" s="363"/>
      <c r="E12" s="355"/>
      <c r="F12" s="354"/>
      <c r="G12" s="354"/>
      <c r="H12" s="354"/>
      <c r="I12" s="354"/>
      <c r="J12" s="353">
        <f t="shared" si="0"/>
        <v>0</v>
      </c>
      <c r="K12" s="363"/>
      <c r="L12" s="12"/>
    </row>
    <row r="13" spans="1:12" s="136" customFormat="1" ht="14.4" x14ac:dyDescent="0.3">
      <c r="A13" s="360">
        <v>12</v>
      </c>
      <c r="B13" s="170"/>
      <c r="C13" s="170"/>
      <c r="D13" s="363"/>
      <c r="E13" s="355"/>
      <c r="F13" s="354"/>
      <c r="G13" s="354"/>
      <c r="H13" s="354"/>
      <c r="I13" s="354"/>
      <c r="J13" s="353">
        <f t="shared" si="0"/>
        <v>0</v>
      </c>
      <c r="K13" s="363"/>
      <c r="L13" s="12"/>
    </row>
    <row r="14" spans="1:12" s="137" customFormat="1" ht="14.4" x14ac:dyDescent="0.3">
      <c r="A14" s="360">
        <v>13</v>
      </c>
      <c r="B14" s="170"/>
      <c r="C14" s="170"/>
      <c r="D14" s="363"/>
      <c r="E14" s="355"/>
      <c r="F14" s="354"/>
      <c r="G14" s="354"/>
      <c r="H14" s="354"/>
      <c r="I14" s="354"/>
      <c r="J14" s="353">
        <f t="shared" si="0"/>
        <v>0</v>
      </c>
      <c r="K14" s="363"/>
      <c r="L14" s="12"/>
    </row>
    <row r="15" spans="1:12" s="136" customFormat="1" ht="14.4" x14ac:dyDescent="0.3">
      <c r="A15" s="360">
        <v>14</v>
      </c>
      <c r="B15" s="362"/>
      <c r="C15" s="362"/>
      <c r="D15" s="363"/>
      <c r="E15" s="355"/>
      <c r="F15" s="354"/>
      <c r="G15" s="354"/>
      <c r="H15" s="354"/>
      <c r="I15" s="354"/>
      <c r="J15" s="353">
        <f t="shared" si="0"/>
        <v>0</v>
      </c>
      <c r="K15" s="363"/>
      <c r="L15" s="12"/>
    </row>
    <row r="16" spans="1:12" s="137" customFormat="1" ht="14.4" x14ac:dyDescent="0.3">
      <c r="A16" s="360">
        <v>15</v>
      </c>
      <c r="B16" s="170"/>
      <c r="C16" s="170"/>
      <c r="D16" s="363"/>
      <c r="E16" s="355"/>
      <c r="F16" s="354"/>
      <c r="G16" s="354"/>
      <c r="H16" s="354"/>
      <c r="I16" s="354"/>
      <c r="J16" s="353">
        <f t="shared" si="0"/>
        <v>0</v>
      </c>
      <c r="K16" s="363"/>
      <c r="L16" s="12"/>
    </row>
    <row r="17" spans="1:12" ht="14.4" x14ac:dyDescent="0.3">
      <c r="A17" s="360">
        <v>16</v>
      </c>
      <c r="B17" s="170"/>
      <c r="C17" s="170"/>
      <c r="D17" s="363"/>
      <c r="E17" s="355"/>
      <c r="F17" s="354"/>
      <c r="G17" s="354"/>
      <c r="H17" s="354"/>
      <c r="I17" s="354"/>
      <c r="J17" s="353">
        <f t="shared" si="0"/>
        <v>0</v>
      </c>
      <c r="K17" s="363"/>
    </row>
    <row r="18" spans="1:12" s="137" customFormat="1" ht="14.4" x14ac:dyDescent="0.3">
      <c r="A18" s="360">
        <v>17</v>
      </c>
      <c r="B18" s="362"/>
      <c r="C18" s="362"/>
      <c r="D18" s="363"/>
      <c r="E18" s="355"/>
      <c r="F18" s="354"/>
      <c r="G18" s="354"/>
      <c r="H18" s="354"/>
      <c r="I18" s="354"/>
      <c r="J18" s="353">
        <f t="shared" si="0"/>
        <v>0</v>
      </c>
      <c r="K18" s="363"/>
      <c r="L18" s="12"/>
    </row>
    <row r="19" spans="1:12" ht="14.4" x14ac:dyDescent="0.3">
      <c r="A19" s="360">
        <v>18</v>
      </c>
      <c r="B19" s="362"/>
      <c r="C19" s="362"/>
      <c r="D19" s="363"/>
      <c r="E19" s="355"/>
      <c r="F19" s="354"/>
      <c r="G19" s="354"/>
      <c r="H19" s="354"/>
      <c r="I19" s="354"/>
      <c r="J19" s="353">
        <f t="shared" si="0"/>
        <v>0</v>
      </c>
      <c r="K19" s="363"/>
    </row>
    <row r="20" spans="1:12" s="137" customFormat="1" ht="14.4" x14ac:dyDescent="0.3">
      <c r="A20" s="360">
        <v>19</v>
      </c>
      <c r="B20" s="364"/>
      <c r="C20" s="364"/>
      <c r="D20" s="363"/>
      <c r="E20" s="355"/>
      <c r="F20" s="354"/>
      <c r="G20" s="354"/>
      <c r="H20" s="354"/>
      <c r="I20" s="354"/>
      <c r="J20" s="353">
        <f t="shared" si="0"/>
        <v>0</v>
      </c>
      <c r="K20" s="363"/>
      <c r="L20" s="12"/>
    </row>
    <row r="21" spans="1:12" ht="14.4" x14ac:dyDescent="0.3">
      <c r="A21" s="360">
        <v>20</v>
      </c>
      <c r="B21" s="170"/>
      <c r="C21" s="170"/>
      <c r="D21" s="363"/>
      <c r="E21" s="355"/>
      <c r="F21" s="354"/>
      <c r="G21" s="354"/>
      <c r="H21" s="354"/>
      <c r="I21" s="354"/>
      <c r="J21" s="353">
        <f t="shared" si="0"/>
        <v>0</v>
      </c>
      <c r="K21" s="363"/>
    </row>
    <row r="22" spans="1:12" s="137" customFormat="1" ht="14.4" x14ac:dyDescent="0.3">
      <c r="A22" s="360">
        <v>21</v>
      </c>
      <c r="B22" s="170"/>
      <c r="C22" s="170"/>
      <c r="D22" s="363"/>
      <c r="E22" s="355"/>
      <c r="F22" s="354"/>
      <c r="G22" s="354"/>
      <c r="H22" s="354"/>
      <c r="I22" s="354"/>
      <c r="J22" s="353">
        <f t="shared" si="0"/>
        <v>0</v>
      </c>
      <c r="K22" s="363"/>
      <c r="L22" s="12"/>
    </row>
    <row r="23" spans="1:12" ht="14.4" x14ac:dyDescent="0.3">
      <c r="A23" s="360">
        <v>22</v>
      </c>
      <c r="B23" s="170"/>
      <c r="C23" s="170"/>
      <c r="D23" s="363"/>
      <c r="E23" s="355"/>
      <c r="F23" s="354"/>
      <c r="G23" s="354"/>
      <c r="H23" s="354"/>
      <c r="I23" s="354"/>
      <c r="J23" s="353">
        <f t="shared" si="0"/>
        <v>0</v>
      </c>
      <c r="K23" s="363"/>
    </row>
    <row r="24" spans="1:12" s="137" customFormat="1" ht="14.4" x14ac:dyDescent="0.3">
      <c r="A24" s="360">
        <v>23</v>
      </c>
      <c r="B24" s="170"/>
      <c r="C24" s="170"/>
      <c r="D24" s="363"/>
      <c r="E24" s="355"/>
      <c r="F24" s="354"/>
      <c r="G24" s="354"/>
      <c r="H24" s="354"/>
      <c r="I24" s="354"/>
      <c r="J24" s="353">
        <f t="shared" si="0"/>
        <v>0</v>
      </c>
      <c r="K24" s="363"/>
      <c r="L24" s="12"/>
    </row>
    <row r="25" spans="1:12" s="137" customFormat="1" ht="14.4" x14ac:dyDescent="0.3">
      <c r="A25" s="360">
        <v>24</v>
      </c>
      <c r="B25" s="170"/>
      <c r="C25" s="170"/>
      <c r="D25" s="363"/>
      <c r="E25" s="355"/>
      <c r="F25" s="354"/>
      <c r="G25" s="354"/>
      <c r="H25" s="354"/>
      <c r="I25" s="354"/>
      <c r="J25" s="353">
        <f t="shared" si="0"/>
        <v>0</v>
      </c>
      <c r="K25" s="363"/>
      <c r="L25" s="12"/>
    </row>
    <row r="26" spans="1:12" s="136" customFormat="1" ht="14.4" x14ac:dyDescent="0.3">
      <c r="A26" s="360">
        <v>25</v>
      </c>
      <c r="B26" s="362"/>
      <c r="C26" s="362"/>
      <c r="D26" s="363"/>
      <c r="E26" s="355"/>
      <c r="F26" s="354"/>
      <c r="G26" s="354"/>
      <c r="H26" s="354"/>
      <c r="I26" s="354"/>
      <c r="J26" s="353">
        <f t="shared" si="0"/>
        <v>0</v>
      </c>
      <c r="K26" s="363"/>
      <c r="L26" s="12"/>
    </row>
    <row r="27" spans="1:12" s="137" customFormat="1" ht="14.4" x14ac:dyDescent="0.3">
      <c r="A27" s="360">
        <v>26</v>
      </c>
      <c r="B27" s="170"/>
      <c r="C27" s="170"/>
      <c r="D27" s="363"/>
      <c r="E27" s="355"/>
      <c r="F27" s="354"/>
      <c r="G27" s="354"/>
      <c r="H27" s="354"/>
      <c r="I27" s="354"/>
      <c r="J27" s="353">
        <f t="shared" si="0"/>
        <v>0</v>
      </c>
      <c r="K27" s="363"/>
      <c r="L27" s="12"/>
    </row>
    <row r="28" spans="1:12" s="136" customFormat="1" ht="14.4" x14ac:dyDescent="0.3">
      <c r="A28" s="360">
        <v>27</v>
      </c>
      <c r="B28" s="170"/>
      <c r="C28" s="170"/>
      <c r="D28" s="363"/>
      <c r="E28" s="355"/>
      <c r="F28" s="354"/>
      <c r="G28" s="354"/>
      <c r="H28" s="354"/>
      <c r="I28" s="354"/>
      <c r="J28" s="353">
        <f t="shared" si="0"/>
        <v>0</v>
      </c>
      <c r="K28" s="363"/>
      <c r="L28" s="12"/>
    </row>
    <row r="29" spans="1:12" s="137" customFormat="1" ht="14.4" x14ac:dyDescent="0.3">
      <c r="A29" s="360">
        <v>28</v>
      </c>
      <c r="B29" s="362"/>
      <c r="C29" s="362"/>
      <c r="D29" s="363"/>
      <c r="E29" s="355"/>
      <c r="F29" s="354"/>
      <c r="G29" s="354"/>
      <c r="H29" s="354"/>
      <c r="I29" s="354"/>
      <c r="J29" s="353">
        <f t="shared" si="0"/>
        <v>0</v>
      </c>
      <c r="K29" s="363"/>
      <c r="L29" s="12"/>
    </row>
    <row r="30" spans="1:12" ht="14.4" x14ac:dyDescent="0.3">
      <c r="A30" s="360">
        <v>29</v>
      </c>
      <c r="B30" s="362"/>
      <c r="C30" s="362"/>
      <c r="D30" s="363"/>
      <c r="E30" s="355"/>
      <c r="F30" s="354"/>
      <c r="G30" s="354"/>
      <c r="H30" s="354"/>
      <c r="I30" s="354"/>
      <c r="J30" s="353">
        <f t="shared" si="0"/>
        <v>0</v>
      </c>
      <c r="K30" s="363"/>
    </row>
    <row r="31" spans="1:12" s="137" customFormat="1" ht="14.4" x14ac:dyDescent="0.3">
      <c r="A31" s="360">
        <v>30</v>
      </c>
      <c r="B31" s="362"/>
      <c r="C31" s="362"/>
      <c r="D31" s="363"/>
      <c r="E31" s="355"/>
      <c r="F31" s="354"/>
      <c r="G31" s="354"/>
      <c r="H31" s="354"/>
      <c r="I31" s="354"/>
      <c r="J31" s="353">
        <f t="shared" si="0"/>
        <v>0</v>
      </c>
      <c r="K31" s="363"/>
      <c r="L31" s="12"/>
    </row>
    <row r="32" spans="1:12" ht="14.4" x14ac:dyDescent="0.3">
      <c r="A32" s="360">
        <v>31</v>
      </c>
      <c r="B32" s="362"/>
      <c r="C32" s="362"/>
      <c r="D32" s="363"/>
      <c r="E32" s="355"/>
      <c r="F32" s="354"/>
      <c r="G32" s="354"/>
      <c r="H32" s="354"/>
      <c r="I32" s="354"/>
      <c r="J32" s="353">
        <f t="shared" si="0"/>
        <v>0</v>
      </c>
      <c r="K32" s="363"/>
    </row>
    <row r="33" spans="1:12" s="137" customFormat="1" ht="14.4" x14ac:dyDescent="0.3">
      <c r="A33" s="360">
        <v>32</v>
      </c>
      <c r="B33" s="170"/>
      <c r="C33" s="170"/>
      <c r="D33" s="363"/>
      <c r="E33" s="355"/>
      <c r="F33" s="354"/>
      <c r="G33" s="354"/>
      <c r="H33" s="354"/>
      <c r="I33" s="354"/>
      <c r="J33" s="353">
        <f t="shared" si="0"/>
        <v>0</v>
      </c>
      <c r="K33" s="363"/>
      <c r="L33" s="12"/>
    </row>
    <row r="34" spans="1:12" ht="14.4" x14ac:dyDescent="0.3">
      <c r="A34" s="360">
        <v>33</v>
      </c>
      <c r="B34" s="170"/>
      <c r="C34" s="170"/>
      <c r="D34" s="363"/>
      <c r="E34" s="355"/>
      <c r="F34" s="354"/>
      <c r="G34" s="354"/>
      <c r="H34" s="354"/>
      <c r="I34" s="354"/>
      <c r="J34" s="353">
        <f t="shared" si="0"/>
        <v>0</v>
      </c>
      <c r="K34" s="363"/>
    </row>
    <row r="35" spans="1:12" s="137" customFormat="1" ht="14.4" x14ac:dyDescent="0.3">
      <c r="A35" s="360">
        <v>34</v>
      </c>
      <c r="B35" s="362"/>
      <c r="C35" s="362"/>
      <c r="D35" s="363"/>
      <c r="E35" s="355"/>
      <c r="F35" s="354"/>
      <c r="G35" s="354"/>
      <c r="H35" s="354"/>
      <c r="I35" s="354"/>
      <c r="J35" s="353">
        <f t="shared" si="0"/>
        <v>0</v>
      </c>
      <c r="K35" s="363"/>
      <c r="L35" s="12"/>
    </row>
    <row r="36" spans="1:12" ht="14.4" x14ac:dyDescent="0.3">
      <c r="A36" s="360">
        <v>35</v>
      </c>
      <c r="B36" s="362"/>
      <c r="C36" s="362"/>
      <c r="D36" s="363"/>
      <c r="E36" s="355"/>
      <c r="F36" s="354"/>
      <c r="G36" s="354"/>
      <c r="H36" s="354"/>
      <c r="I36" s="354"/>
      <c r="J36" s="353">
        <f t="shared" si="0"/>
        <v>0</v>
      </c>
      <c r="K36" s="363"/>
    </row>
    <row r="37" spans="1:12" s="137" customFormat="1" ht="14.4" x14ac:dyDescent="0.3">
      <c r="A37" s="360">
        <v>36</v>
      </c>
      <c r="B37" s="362"/>
      <c r="C37" s="362"/>
      <c r="D37" s="363"/>
      <c r="E37" s="355"/>
      <c r="F37" s="354"/>
      <c r="G37" s="354"/>
      <c r="H37" s="354"/>
      <c r="I37" s="354"/>
      <c r="J37" s="353">
        <f t="shared" si="0"/>
        <v>0</v>
      </c>
      <c r="K37" s="363"/>
      <c r="L37" s="12"/>
    </row>
    <row r="38" spans="1:12" ht="14.4" x14ac:dyDescent="0.3">
      <c r="A38" s="360">
        <v>37</v>
      </c>
      <c r="B38" s="362"/>
      <c r="C38" s="362"/>
      <c r="D38" s="363"/>
      <c r="E38" s="355"/>
      <c r="F38" s="354"/>
      <c r="G38" s="354"/>
      <c r="H38" s="354"/>
      <c r="I38" s="354"/>
      <c r="J38" s="353">
        <f t="shared" si="0"/>
        <v>0</v>
      </c>
      <c r="K38" s="363"/>
    </row>
    <row r="39" spans="1:12" ht="14.4" x14ac:dyDescent="0.3">
      <c r="A39" s="360">
        <v>38</v>
      </c>
      <c r="B39" s="170"/>
      <c r="C39" s="170"/>
      <c r="D39" s="363"/>
      <c r="E39" s="355"/>
      <c r="F39" s="354"/>
      <c r="G39" s="354"/>
      <c r="H39" s="354"/>
      <c r="I39" s="354"/>
      <c r="J39" s="353">
        <f t="shared" si="0"/>
        <v>0</v>
      </c>
      <c r="K39" s="363"/>
    </row>
    <row r="40" spans="1:12" ht="14.4" x14ac:dyDescent="0.3">
      <c r="A40" s="360">
        <v>39</v>
      </c>
      <c r="B40" s="362"/>
      <c r="C40" s="362"/>
      <c r="D40" s="363"/>
      <c r="E40" s="355"/>
      <c r="F40" s="354"/>
      <c r="G40" s="354"/>
      <c r="H40" s="354"/>
      <c r="I40" s="354"/>
      <c r="J40" s="353">
        <f t="shared" si="0"/>
        <v>0</v>
      </c>
      <c r="K40" s="363"/>
    </row>
    <row r="41" spans="1:12" ht="14.4" x14ac:dyDescent="0.3">
      <c r="A41" s="360">
        <v>40</v>
      </c>
      <c r="B41" s="170"/>
      <c r="C41" s="170"/>
      <c r="D41" s="363"/>
      <c r="E41" s="355"/>
      <c r="F41" s="354"/>
      <c r="G41" s="354"/>
      <c r="H41" s="354"/>
      <c r="I41" s="354"/>
      <c r="J41" s="353">
        <f t="shared" si="0"/>
        <v>0</v>
      </c>
      <c r="K41" s="363"/>
    </row>
    <row r="42" spans="1:12" ht="14.4" x14ac:dyDescent="0.3">
      <c r="A42" s="360">
        <v>41</v>
      </c>
      <c r="B42" s="170"/>
      <c r="C42" s="170"/>
      <c r="D42" s="363"/>
      <c r="E42" s="355"/>
      <c r="F42" s="354"/>
      <c r="G42" s="354"/>
      <c r="H42" s="354"/>
      <c r="I42" s="354"/>
      <c r="J42" s="353">
        <f t="shared" si="0"/>
        <v>0</v>
      </c>
      <c r="K42" s="363"/>
    </row>
    <row r="43" spans="1:12" ht="14.4" x14ac:dyDescent="0.3">
      <c r="A43" s="360">
        <v>42</v>
      </c>
      <c r="B43" s="170"/>
      <c r="C43" s="170"/>
      <c r="D43" s="363"/>
      <c r="E43" s="355"/>
      <c r="F43" s="354"/>
      <c r="G43" s="354"/>
      <c r="H43" s="354"/>
      <c r="I43" s="354"/>
      <c r="J43" s="353">
        <f t="shared" si="0"/>
        <v>0</v>
      </c>
      <c r="K43" s="363"/>
    </row>
    <row r="44" spans="1:12" ht="14.4" x14ac:dyDescent="0.3">
      <c r="A44" s="360">
        <v>43</v>
      </c>
      <c r="B44" s="170"/>
      <c r="C44" s="170"/>
      <c r="D44" s="363"/>
      <c r="E44" s="355"/>
      <c r="F44" s="354"/>
      <c r="G44" s="354"/>
      <c r="H44" s="354"/>
      <c r="I44" s="354"/>
      <c r="J44" s="353">
        <f t="shared" si="0"/>
        <v>0</v>
      </c>
      <c r="K44" s="363"/>
    </row>
    <row r="45" spans="1:12" ht="14.4" x14ac:dyDescent="0.3">
      <c r="A45" s="360">
        <v>44</v>
      </c>
      <c r="B45" s="170"/>
      <c r="C45" s="170"/>
      <c r="D45" s="363"/>
      <c r="E45" s="355"/>
      <c r="F45" s="354"/>
      <c r="G45" s="354"/>
      <c r="H45" s="354"/>
      <c r="I45" s="354"/>
      <c r="J45" s="353">
        <f t="shared" si="0"/>
        <v>0</v>
      </c>
      <c r="K45" s="363"/>
    </row>
    <row r="46" spans="1:12" ht="14.4" x14ac:dyDescent="0.3">
      <c r="A46" s="360">
        <v>45</v>
      </c>
      <c r="B46" s="362"/>
      <c r="C46" s="362"/>
      <c r="D46" s="363"/>
      <c r="E46" s="355"/>
      <c r="F46" s="354"/>
      <c r="G46" s="354"/>
      <c r="H46" s="354"/>
      <c r="I46" s="354"/>
      <c r="J46" s="353">
        <f t="shared" si="0"/>
        <v>0</v>
      </c>
      <c r="K46" s="363"/>
    </row>
    <row r="47" spans="1:12" ht="14.4" x14ac:dyDescent="0.3">
      <c r="A47" s="360">
        <v>46</v>
      </c>
      <c r="B47" s="362"/>
      <c r="C47" s="362"/>
      <c r="D47" s="363"/>
      <c r="E47" s="355"/>
      <c r="F47" s="354"/>
      <c r="G47" s="354"/>
      <c r="H47" s="354"/>
      <c r="I47" s="354"/>
      <c r="J47" s="353">
        <f t="shared" si="0"/>
        <v>0</v>
      </c>
      <c r="K47" s="363"/>
    </row>
    <row r="48" spans="1:12" ht="14.4" x14ac:dyDescent="0.3">
      <c r="A48" s="360">
        <v>47</v>
      </c>
      <c r="B48" s="362"/>
      <c r="C48" s="362"/>
      <c r="D48" s="363"/>
      <c r="E48" s="355"/>
      <c r="F48" s="354"/>
      <c r="G48" s="354"/>
      <c r="H48" s="354"/>
      <c r="I48" s="354"/>
      <c r="J48" s="353">
        <f t="shared" si="0"/>
        <v>0</v>
      </c>
      <c r="K48" s="363"/>
    </row>
    <row r="49" spans="1:11" ht="14.4" x14ac:dyDescent="0.3">
      <c r="A49" s="360">
        <v>48</v>
      </c>
      <c r="B49" s="170"/>
      <c r="C49" s="170"/>
      <c r="D49" s="363"/>
      <c r="E49" s="355"/>
      <c r="F49" s="354"/>
      <c r="G49" s="354"/>
      <c r="H49" s="354"/>
      <c r="I49" s="354"/>
      <c r="J49" s="353">
        <f t="shared" si="0"/>
        <v>0</v>
      </c>
      <c r="K49" s="363"/>
    </row>
    <row r="50" spans="1:11" ht="14.4" x14ac:dyDescent="0.3">
      <c r="A50" s="360">
        <v>49</v>
      </c>
      <c r="B50" s="362"/>
      <c r="C50" s="362"/>
      <c r="D50" s="363"/>
      <c r="E50" s="355"/>
      <c r="F50" s="354"/>
      <c r="G50" s="354"/>
      <c r="H50" s="354"/>
      <c r="I50" s="354"/>
      <c r="J50" s="353">
        <f t="shared" si="0"/>
        <v>0</v>
      </c>
      <c r="K50" s="363"/>
    </row>
    <row r="51" spans="1:11" ht="14.4" x14ac:dyDescent="0.3">
      <c r="A51" s="360">
        <v>50</v>
      </c>
      <c r="B51" s="170"/>
      <c r="C51" s="170"/>
      <c r="D51" s="363"/>
      <c r="E51" s="355"/>
      <c r="F51" s="354"/>
      <c r="G51" s="354"/>
      <c r="H51" s="354"/>
      <c r="I51" s="354"/>
      <c r="J51" s="353">
        <f t="shared" si="0"/>
        <v>0</v>
      </c>
      <c r="K51" s="363"/>
    </row>
    <row r="52" spans="1:11" ht="14.4" x14ac:dyDescent="0.3">
      <c r="A52" s="360">
        <v>51</v>
      </c>
      <c r="B52" s="362"/>
      <c r="C52" s="362"/>
      <c r="D52" s="363"/>
      <c r="E52" s="355"/>
      <c r="F52" s="354"/>
      <c r="G52" s="354"/>
      <c r="H52" s="354"/>
      <c r="I52" s="354"/>
      <c r="J52" s="353">
        <f t="shared" si="0"/>
        <v>0</v>
      </c>
      <c r="K52" s="363"/>
    </row>
    <row r="53" spans="1:11" ht="14.4" x14ac:dyDescent="0.3">
      <c r="A53" s="360">
        <v>52</v>
      </c>
      <c r="B53" s="170"/>
      <c r="C53" s="170"/>
      <c r="D53" s="363"/>
      <c r="E53" s="355"/>
      <c r="F53" s="354"/>
      <c r="G53" s="354"/>
      <c r="H53" s="354"/>
      <c r="I53" s="354"/>
      <c r="J53" s="353">
        <f t="shared" si="0"/>
        <v>0</v>
      </c>
      <c r="K53" s="363"/>
    </row>
    <row r="54" spans="1:11" ht="14.4" x14ac:dyDescent="0.3">
      <c r="A54" s="360">
        <v>53</v>
      </c>
      <c r="B54" s="170"/>
      <c r="C54" s="170"/>
      <c r="D54" s="363"/>
      <c r="E54" s="355"/>
      <c r="F54" s="354"/>
      <c r="G54" s="354"/>
      <c r="H54" s="354"/>
      <c r="I54" s="354"/>
      <c r="J54" s="353">
        <f t="shared" si="0"/>
        <v>0</v>
      </c>
      <c r="K54" s="363"/>
    </row>
    <row r="55" spans="1:11" ht="14.4" x14ac:dyDescent="0.3">
      <c r="A55" s="360">
        <v>54</v>
      </c>
      <c r="B55" s="362"/>
      <c r="C55" s="362"/>
      <c r="D55" s="363"/>
      <c r="E55" s="355"/>
      <c r="F55" s="354"/>
      <c r="G55" s="354"/>
      <c r="H55" s="354"/>
      <c r="I55" s="354"/>
      <c r="J55" s="353">
        <f t="shared" si="0"/>
        <v>0</v>
      </c>
      <c r="K55" s="363"/>
    </row>
    <row r="56" spans="1:11" ht="14.4" x14ac:dyDescent="0.3">
      <c r="A56" s="360">
        <v>55</v>
      </c>
      <c r="B56" s="362"/>
      <c r="C56" s="362"/>
      <c r="D56" s="363"/>
      <c r="E56" s="355"/>
      <c r="F56" s="354"/>
      <c r="G56" s="354"/>
      <c r="H56" s="354"/>
      <c r="I56" s="354"/>
      <c r="J56" s="353">
        <f t="shared" si="0"/>
        <v>0</v>
      </c>
      <c r="K56" s="363"/>
    </row>
    <row r="57" spans="1:11" ht="14.4" x14ac:dyDescent="0.3">
      <c r="A57" s="360">
        <v>56</v>
      </c>
      <c r="B57" s="170"/>
      <c r="C57" s="170"/>
      <c r="D57" s="363"/>
      <c r="E57" s="355"/>
      <c r="F57" s="354"/>
      <c r="G57" s="354"/>
      <c r="H57" s="354"/>
      <c r="I57" s="354"/>
      <c r="J57" s="353">
        <f t="shared" si="0"/>
        <v>0</v>
      </c>
      <c r="K57" s="363"/>
    </row>
    <row r="58" spans="1:11" ht="14.4" x14ac:dyDescent="0.3">
      <c r="A58" s="360">
        <v>57</v>
      </c>
      <c r="B58" s="362"/>
      <c r="C58" s="362"/>
      <c r="D58" s="363"/>
      <c r="E58" s="355"/>
      <c r="F58" s="354"/>
      <c r="G58" s="354"/>
      <c r="H58" s="354"/>
      <c r="I58" s="354"/>
      <c r="J58" s="353">
        <f t="shared" si="0"/>
        <v>0</v>
      </c>
      <c r="K58" s="363"/>
    </row>
    <row r="59" spans="1:11" ht="14.4" x14ac:dyDescent="0.3">
      <c r="A59" s="360">
        <v>58</v>
      </c>
      <c r="B59" s="362"/>
      <c r="C59" s="362"/>
      <c r="D59" s="363"/>
      <c r="E59" s="355"/>
      <c r="F59" s="354"/>
      <c r="G59" s="354"/>
      <c r="H59" s="354"/>
      <c r="I59" s="354"/>
      <c r="J59" s="353">
        <f t="shared" si="0"/>
        <v>0</v>
      </c>
      <c r="K59" s="363"/>
    </row>
    <row r="60" spans="1:11" ht="14.4" x14ac:dyDescent="0.3">
      <c r="A60" s="360">
        <v>59</v>
      </c>
      <c r="B60" s="364"/>
      <c r="C60" s="364"/>
      <c r="D60" s="363"/>
      <c r="E60" s="355"/>
      <c r="F60" s="354"/>
      <c r="G60" s="354"/>
      <c r="H60" s="354"/>
      <c r="I60" s="354"/>
      <c r="J60" s="353">
        <f t="shared" si="0"/>
        <v>0</v>
      </c>
      <c r="K60" s="363"/>
    </row>
    <row r="61" spans="1:11" ht="14.4" x14ac:dyDescent="0.3">
      <c r="A61" s="360">
        <v>60</v>
      </c>
      <c r="B61" s="170"/>
      <c r="C61" s="170"/>
      <c r="D61" s="363"/>
      <c r="E61" s="355"/>
      <c r="F61" s="354"/>
      <c r="G61" s="354"/>
      <c r="H61" s="354"/>
      <c r="I61" s="354"/>
      <c r="J61" s="353">
        <f t="shared" si="0"/>
        <v>0</v>
      </c>
      <c r="K61" s="363"/>
    </row>
    <row r="62" spans="1:11" ht="14.4" x14ac:dyDescent="0.3">
      <c r="A62" s="360">
        <v>61</v>
      </c>
      <c r="B62" s="170"/>
      <c r="C62" s="170"/>
      <c r="D62" s="363"/>
      <c r="E62" s="355"/>
      <c r="F62" s="354"/>
      <c r="G62" s="354"/>
      <c r="H62" s="354"/>
      <c r="I62" s="354"/>
      <c r="J62" s="353">
        <f t="shared" si="0"/>
        <v>0</v>
      </c>
      <c r="K62" s="363"/>
    </row>
    <row r="63" spans="1:11" ht="14.4" x14ac:dyDescent="0.3">
      <c r="A63" s="360">
        <v>62</v>
      </c>
      <c r="B63" s="170"/>
      <c r="C63" s="170"/>
      <c r="D63" s="363"/>
      <c r="E63" s="355"/>
      <c r="F63" s="354"/>
      <c r="G63" s="354"/>
      <c r="H63" s="354"/>
      <c r="I63" s="354"/>
      <c r="J63" s="353">
        <f t="shared" si="0"/>
        <v>0</v>
      </c>
      <c r="K63" s="363"/>
    </row>
    <row r="64" spans="1:11" ht="14.4" x14ac:dyDescent="0.3">
      <c r="A64" s="360">
        <v>63</v>
      </c>
      <c r="B64" s="362"/>
      <c r="C64" s="362"/>
      <c r="D64" s="363"/>
      <c r="E64" s="355"/>
      <c r="F64" s="354"/>
      <c r="G64" s="354"/>
      <c r="H64" s="354"/>
      <c r="I64" s="354"/>
      <c r="J64" s="353">
        <f t="shared" si="0"/>
        <v>0</v>
      </c>
      <c r="K64" s="363"/>
    </row>
    <row r="65" spans="1:11" ht="14.4" x14ac:dyDescent="0.3">
      <c r="A65" s="360">
        <v>64</v>
      </c>
      <c r="B65" s="362"/>
      <c r="C65" s="362"/>
      <c r="D65" s="363"/>
      <c r="E65" s="355"/>
      <c r="F65" s="354"/>
      <c r="G65" s="354"/>
      <c r="H65" s="354"/>
      <c r="I65" s="354"/>
      <c r="J65" s="353">
        <f t="shared" si="0"/>
        <v>0</v>
      </c>
      <c r="K65" s="363"/>
    </row>
    <row r="66" spans="1:11" ht="14.4" x14ac:dyDescent="0.3">
      <c r="A66" s="360">
        <v>65</v>
      </c>
      <c r="B66" s="362"/>
      <c r="C66" s="362"/>
      <c r="D66" s="363"/>
      <c r="E66" s="355"/>
      <c r="F66" s="354"/>
      <c r="G66" s="354"/>
      <c r="H66" s="354"/>
      <c r="I66" s="354"/>
      <c r="J66" s="353">
        <f t="shared" si="0"/>
        <v>0</v>
      </c>
      <c r="K66" s="363"/>
    </row>
    <row r="67" spans="1:11" ht="14.4" x14ac:dyDescent="0.3">
      <c r="A67" s="360">
        <v>66</v>
      </c>
      <c r="B67" s="362"/>
      <c r="C67" s="362"/>
      <c r="D67" s="363"/>
      <c r="E67" s="355"/>
      <c r="F67" s="354"/>
      <c r="G67" s="354"/>
      <c r="H67" s="354"/>
      <c r="I67" s="354"/>
      <c r="J67" s="353">
        <f t="shared" ref="J67:J101" si="1">SUM(E67:I67)</f>
        <v>0</v>
      </c>
      <c r="K67" s="363"/>
    </row>
    <row r="68" spans="1:11" ht="14.4" x14ac:dyDescent="0.3">
      <c r="A68" s="360">
        <v>67</v>
      </c>
      <c r="B68" s="170"/>
      <c r="C68" s="170"/>
      <c r="D68" s="363"/>
      <c r="E68" s="355"/>
      <c r="F68" s="354"/>
      <c r="G68" s="354"/>
      <c r="H68" s="354"/>
      <c r="I68" s="354"/>
      <c r="J68" s="353">
        <f t="shared" si="1"/>
        <v>0</v>
      </c>
      <c r="K68" s="363"/>
    </row>
    <row r="69" spans="1:11" ht="14.4" x14ac:dyDescent="0.3">
      <c r="A69" s="360">
        <v>68</v>
      </c>
      <c r="B69" s="170"/>
      <c r="C69" s="170"/>
      <c r="D69" s="363"/>
      <c r="E69" s="355"/>
      <c r="F69" s="354"/>
      <c r="G69" s="354"/>
      <c r="H69" s="354"/>
      <c r="I69" s="354"/>
      <c r="J69" s="353">
        <f t="shared" si="1"/>
        <v>0</v>
      </c>
      <c r="K69" s="363"/>
    </row>
    <row r="70" spans="1:11" ht="14.4" x14ac:dyDescent="0.3">
      <c r="A70" s="360">
        <v>69</v>
      </c>
      <c r="B70" s="362"/>
      <c r="C70" s="362"/>
      <c r="D70" s="363"/>
      <c r="E70" s="355"/>
      <c r="F70" s="354"/>
      <c r="G70" s="354"/>
      <c r="H70" s="354"/>
      <c r="I70" s="354"/>
      <c r="J70" s="353">
        <f t="shared" si="1"/>
        <v>0</v>
      </c>
      <c r="K70" s="363"/>
    </row>
    <row r="71" spans="1:11" ht="14.4" x14ac:dyDescent="0.3">
      <c r="A71" s="360">
        <v>70</v>
      </c>
      <c r="B71" s="170"/>
      <c r="C71" s="170"/>
      <c r="D71" s="363"/>
      <c r="E71" s="355"/>
      <c r="F71" s="354"/>
      <c r="G71" s="354"/>
      <c r="H71" s="354"/>
      <c r="I71" s="354"/>
      <c r="J71" s="353">
        <f t="shared" si="1"/>
        <v>0</v>
      </c>
      <c r="K71" s="363"/>
    </row>
    <row r="72" spans="1:11" ht="14.4" x14ac:dyDescent="0.3">
      <c r="A72" s="360">
        <v>71</v>
      </c>
      <c r="B72" s="362"/>
      <c r="C72" s="362"/>
      <c r="D72" s="363"/>
      <c r="E72" s="355"/>
      <c r="F72" s="354"/>
      <c r="G72" s="354"/>
      <c r="H72" s="354"/>
      <c r="I72" s="354"/>
      <c r="J72" s="353">
        <f t="shared" si="1"/>
        <v>0</v>
      </c>
      <c r="K72" s="363"/>
    </row>
    <row r="73" spans="1:11" ht="14.4" x14ac:dyDescent="0.3">
      <c r="A73" s="360">
        <v>72</v>
      </c>
      <c r="B73" s="362"/>
      <c r="C73" s="362"/>
      <c r="D73" s="363"/>
      <c r="E73" s="355"/>
      <c r="F73" s="354"/>
      <c r="G73" s="354"/>
      <c r="H73" s="354"/>
      <c r="I73" s="354"/>
      <c r="J73" s="353">
        <f t="shared" si="1"/>
        <v>0</v>
      </c>
      <c r="K73" s="363"/>
    </row>
    <row r="74" spans="1:11" ht="14.4" x14ac:dyDescent="0.3">
      <c r="A74" s="360">
        <v>73</v>
      </c>
      <c r="B74" s="362"/>
      <c r="C74" s="362"/>
      <c r="D74" s="363"/>
      <c r="E74" s="355"/>
      <c r="F74" s="354"/>
      <c r="G74" s="354"/>
      <c r="H74" s="354"/>
      <c r="I74" s="354"/>
      <c r="J74" s="353">
        <f t="shared" si="1"/>
        <v>0</v>
      </c>
      <c r="K74" s="363"/>
    </row>
    <row r="75" spans="1:11" ht="14.4" x14ac:dyDescent="0.3">
      <c r="A75" s="360">
        <v>74</v>
      </c>
      <c r="B75" s="170"/>
      <c r="C75" s="170"/>
      <c r="D75" s="363"/>
      <c r="E75" s="355"/>
      <c r="F75" s="354"/>
      <c r="G75" s="354"/>
      <c r="H75" s="354"/>
      <c r="I75" s="354"/>
      <c r="J75" s="353">
        <f t="shared" si="1"/>
        <v>0</v>
      </c>
      <c r="K75" s="363"/>
    </row>
    <row r="76" spans="1:11" ht="14.4" x14ac:dyDescent="0.3">
      <c r="A76" s="360">
        <v>75</v>
      </c>
      <c r="B76" s="170"/>
      <c r="C76" s="170"/>
      <c r="D76" s="363"/>
      <c r="E76" s="355"/>
      <c r="F76" s="354"/>
      <c r="G76" s="354"/>
      <c r="H76" s="354"/>
      <c r="I76" s="354"/>
      <c r="J76" s="353">
        <f t="shared" si="1"/>
        <v>0</v>
      </c>
      <c r="K76" s="363"/>
    </row>
    <row r="77" spans="1:11" ht="14.4" x14ac:dyDescent="0.3">
      <c r="A77" s="360">
        <v>76</v>
      </c>
      <c r="B77" s="362"/>
      <c r="C77" s="362"/>
      <c r="D77" s="363"/>
      <c r="E77" s="355"/>
      <c r="F77" s="354"/>
      <c r="G77" s="354"/>
      <c r="H77" s="354"/>
      <c r="I77" s="354"/>
      <c r="J77" s="353">
        <f t="shared" si="1"/>
        <v>0</v>
      </c>
      <c r="K77" s="363"/>
    </row>
    <row r="78" spans="1:11" ht="14.4" x14ac:dyDescent="0.3">
      <c r="A78" s="360">
        <v>77</v>
      </c>
      <c r="B78" s="362"/>
      <c r="C78" s="362"/>
      <c r="D78" s="363"/>
      <c r="E78" s="355"/>
      <c r="F78" s="354"/>
      <c r="G78" s="354"/>
      <c r="H78" s="354"/>
      <c r="I78" s="354"/>
      <c r="J78" s="353">
        <f t="shared" si="1"/>
        <v>0</v>
      </c>
      <c r="K78" s="363"/>
    </row>
    <row r="79" spans="1:11" ht="14.4" x14ac:dyDescent="0.3">
      <c r="A79" s="360">
        <v>78</v>
      </c>
      <c r="B79" s="362"/>
      <c r="C79" s="362"/>
      <c r="D79" s="363"/>
      <c r="E79" s="355"/>
      <c r="F79" s="354"/>
      <c r="G79" s="354"/>
      <c r="H79" s="354"/>
      <c r="I79" s="354"/>
      <c r="J79" s="353">
        <f t="shared" si="1"/>
        <v>0</v>
      </c>
      <c r="K79" s="363"/>
    </row>
    <row r="80" spans="1:11" ht="14.4" x14ac:dyDescent="0.3">
      <c r="A80" s="360">
        <v>79</v>
      </c>
      <c r="B80" s="170"/>
      <c r="C80" s="170"/>
      <c r="D80" s="363"/>
      <c r="E80" s="355"/>
      <c r="F80" s="354"/>
      <c r="G80" s="354"/>
      <c r="H80" s="354"/>
      <c r="I80" s="354"/>
      <c r="J80" s="353">
        <f t="shared" si="1"/>
        <v>0</v>
      </c>
      <c r="K80" s="363"/>
    </row>
    <row r="81" spans="1:11" ht="14.4" x14ac:dyDescent="0.3">
      <c r="A81" s="360">
        <v>80</v>
      </c>
      <c r="B81" s="170"/>
      <c r="C81" s="170"/>
      <c r="D81" s="363"/>
      <c r="E81" s="355"/>
      <c r="F81" s="354"/>
      <c r="G81" s="354"/>
      <c r="H81" s="354"/>
      <c r="I81" s="354"/>
      <c r="J81" s="353">
        <f t="shared" si="1"/>
        <v>0</v>
      </c>
      <c r="K81" s="363"/>
    </row>
    <row r="82" spans="1:11" ht="14.4" x14ac:dyDescent="0.3">
      <c r="A82" s="360">
        <v>81</v>
      </c>
      <c r="B82" s="362"/>
      <c r="C82" s="362"/>
      <c r="D82" s="363"/>
      <c r="E82" s="355"/>
      <c r="F82" s="354"/>
      <c r="G82" s="354"/>
      <c r="H82" s="354"/>
      <c r="I82" s="354"/>
      <c r="J82" s="353">
        <f t="shared" si="1"/>
        <v>0</v>
      </c>
      <c r="K82" s="363"/>
    </row>
    <row r="83" spans="1:11" ht="14.4" x14ac:dyDescent="0.3">
      <c r="A83" s="360">
        <v>82</v>
      </c>
      <c r="B83" s="362"/>
      <c r="C83" s="362"/>
      <c r="D83" s="363"/>
      <c r="E83" s="355"/>
      <c r="F83" s="354"/>
      <c r="G83" s="354"/>
      <c r="H83" s="354"/>
      <c r="I83" s="354"/>
      <c r="J83" s="353">
        <f t="shared" si="1"/>
        <v>0</v>
      </c>
      <c r="K83" s="363"/>
    </row>
    <row r="84" spans="1:11" ht="14.4" x14ac:dyDescent="0.3">
      <c r="A84" s="360">
        <v>83</v>
      </c>
      <c r="B84" s="362"/>
      <c r="C84" s="362"/>
      <c r="D84" s="363"/>
      <c r="E84" s="355"/>
      <c r="F84" s="354"/>
      <c r="G84" s="354"/>
      <c r="H84" s="354"/>
      <c r="I84" s="354"/>
      <c r="J84" s="353">
        <f t="shared" si="1"/>
        <v>0</v>
      </c>
      <c r="K84" s="363"/>
    </row>
    <row r="85" spans="1:11" ht="14.4" x14ac:dyDescent="0.3">
      <c r="A85" s="360">
        <v>84</v>
      </c>
      <c r="B85" s="170"/>
      <c r="C85" s="170"/>
      <c r="D85" s="363"/>
      <c r="E85" s="355"/>
      <c r="F85" s="354"/>
      <c r="G85" s="354"/>
      <c r="H85" s="354"/>
      <c r="I85" s="354"/>
      <c r="J85" s="353">
        <f t="shared" si="1"/>
        <v>0</v>
      </c>
      <c r="K85" s="363"/>
    </row>
    <row r="86" spans="1:11" ht="14.4" x14ac:dyDescent="0.3">
      <c r="A86" s="360">
        <v>85</v>
      </c>
      <c r="B86" s="362"/>
      <c r="C86" s="362"/>
      <c r="D86" s="363"/>
      <c r="E86" s="355"/>
      <c r="F86" s="354"/>
      <c r="G86" s="354"/>
      <c r="H86" s="354"/>
      <c r="I86" s="354"/>
      <c r="J86" s="353">
        <f t="shared" si="1"/>
        <v>0</v>
      </c>
      <c r="K86" s="363"/>
    </row>
    <row r="87" spans="1:11" ht="14.4" x14ac:dyDescent="0.3">
      <c r="A87" s="360">
        <v>86</v>
      </c>
      <c r="B87" s="170"/>
      <c r="C87" s="170"/>
      <c r="D87" s="363"/>
      <c r="E87" s="355"/>
      <c r="F87" s="354"/>
      <c r="G87" s="354"/>
      <c r="H87" s="354"/>
      <c r="I87" s="354"/>
      <c r="J87" s="353">
        <f t="shared" si="1"/>
        <v>0</v>
      </c>
      <c r="K87" s="363"/>
    </row>
    <row r="88" spans="1:11" ht="14.4" x14ac:dyDescent="0.3">
      <c r="A88" s="360">
        <v>87</v>
      </c>
      <c r="B88" s="362"/>
      <c r="C88" s="362"/>
      <c r="D88" s="363"/>
      <c r="E88" s="355"/>
      <c r="F88" s="354"/>
      <c r="G88" s="354"/>
      <c r="H88" s="354"/>
      <c r="I88" s="354"/>
      <c r="J88" s="353">
        <f t="shared" si="1"/>
        <v>0</v>
      </c>
      <c r="K88" s="363"/>
    </row>
    <row r="89" spans="1:11" ht="14.4" x14ac:dyDescent="0.3">
      <c r="A89" s="360">
        <v>88</v>
      </c>
      <c r="B89" s="170"/>
      <c r="C89" s="170"/>
      <c r="D89" s="363"/>
      <c r="E89" s="355"/>
      <c r="F89" s="354"/>
      <c r="G89" s="354"/>
      <c r="H89" s="354"/>
      <c r="I89" s="354"/>
      <c r="J89" s="353">
        <f t="shared" si="1"/>
        <v>0</v>
      </c>
      <c r="K89" s="363"/>
    </row>
    <row r="90" spans="1:11" ht="14.4" x14ac:dyDescent="0.3">
      <c r="A90" s="360">
        <v>89</v>
      </c>
      <c r="B90" s="170"/>
      <c r="C90" s="170"/>
      <c r="D90" s="323"/>
      <c r="E90" s="324"/>
      <c r="F90" s="324"/>
      <c r="G90" s="324"/>
      <c r="H90" s="324"/>
      <c r="I90" s="324"/>
      <c r="J90" s="353">
        <f t="shared" si="1"/>
        <v>0</v>
      </c>
      <c r="K90" s="323"/>
    </row>
    <row r="91" spans="1:11" ht="14.4" x14ac:dyDescent="0.3">
      <c r="A91" s="360">
        <v>90</v>
      </c>
      <c r="B91" s="170"/>
      <c r="C91" s="170"/>
      <c r="D91" s="323"/>
      <c r="E91" s="324"/>
      <c r="F91" s="324"/>
      <c r="G91" s="324"/>
      <c r="H91" s="324"/>
      <c r="I91" s="324"/>
      <c r="J91" s="353">
        <f t="shared" si="1"/>
        <v>0</v>
      </c>
      <c r="K91" s="323"/>
    </row>
    <row r="92" spans="1:11" ht="14.4" x14ac:dyDescent="0.3">
      <c r="A92" s="360">
        <v>91</v>
      </c>
      <c r="B92" s="170"/>
      <c r="C92" s="170"/>
      <c r="D92" s="323"/>
      <c r="E92" s="324"/>
      <c r="F92" s="324"/>
      <c r="G92" s="324"/>
      <c r="H92" s="324"/>
      <c r="I92" s="324"/>
      <c r="J92" s="353">
        <f t="shared" si="1"/>
        <v>0</v>
      </c>
      <c r="K92" s="323"/>
    </row>
    <row r="93" spans="1:11" ht="14.4" x14ac:dyDescent="0.3">
      <c r="A93" s="360">
        <v>92</v>
      </c>
      <c r="B93" s="170"/>
      <c r="C93" s="170"/>
      <c r="D93" s="323"/>
      <c r="E93" s="324"/>
      <c r="F93" s="324"/>
      <c r="G93" s="324"/>
      <c r="H93" s="324"/>
      <c r="I93" s="324"/>
      <c r="J93" s="353">
        <f t="shared" si="1"/>
        <v>0</v>
      </c>
      <c r="K93" s="323"/>
    </row>
    <row r="94" spans="1:11" ht="14.4" x14ac:dyDescent="0.3">
      <c r="A94" s="360">
        <v>93</v>
      </c>
      <c r="B94" s="170"/>
      <c r="C94" s="170"/>
      <c r="D94" s="323"/>
      <c r="E94" s="324"/>
      <c r="F94" s="324"/>
      <c r="G94" s="324"/>
      <c r="H94" s="324"/>
      <c r="I94" s="324"/>
      <c r="J94" s="353">
        <f t="shared" si="1"/>
        <v>0</v>
      </c>
      <c r="K94" s="323"/>
    </row>
    <row r="95" spans="1:11" ht="14.4" x14ac:dyDescent="0.3">
      <c r="A95" s="360">
        <v>94</v>
      </c>
      <c r="B95" s="170"/>
      <c r="C95" s="170"/>
      <c r="D95" s="323"/>
      <c r="E95" s="324"/>
      <c r="F95" s="324"/>
      <c r="G95" s="324"/>
      <c r="H95" s="324"/>
      <c r="I95" s="324"/>
      <c r="J95" s="353">
        <f t="shared" si="1"/>
        <v>0</v>
      </c>
      <c r="K95" s="323"/>
    </row>
    <row r="96" spans="1:11" ht="14.4" x14ac:dyDescent="0.3">
      <c r="A96" s="360">
        <v>95</v>
      </c>
      <c r="B96" s="170"/>
      <c r="C96" s="170"/>
      <c r="D96" s="323"/>
      <c r="E96" s="324"/>
      <c r="F96" s="324"/>
      <c r="G96" s="324"/>
      <c r="H96" s="324"/>
      <c r="I96" s="324"/>
      <c r="J96" s="353">
        <f t="shared" si="1"/>
        <v>0</v>
      </c>
      <c r="K96" s="323"/>
    </row>
    <row r="97" spans="1:11" ht="14.4" x14ac:dyDescent="0.3">
      <c r="A97" s="360">
        <v>96</v>
      </c>
      <c r="B97" s="170"/>
      <c r="C97" s="170"/>
      <c r="D97" s="323"/>
      <c r="E97" s="324"/>
      <c r="F97" s="324"/>
      <c r="G97" s="324"/>
      <c r="H97" s="324"/>
      <c r="I97" s="324"/>
      <c r="J97" s="353">
        <f t="shared" si="1"/>
        <v>0</v>
      </c>
      <c r="K97" s="323"/>
    </row>
    <row r="98" spans="1:11" ht="14.4" x14ac:dyDescent="0.3">
      <c r="A98" s="360">
        <v>97</v>
      </c>
      <c r="B98" s="170"/>
      <c r="C98" s="170"/>
      <c r="D98" s="323"/>
      <c r="E98" s="324"/>
      <c r="F98" s="324"/>
      <c r="G98" s="324"/>
      <c r="H98" s="324"/>
      <c r="I98" s="324"/>
      <c r="J98" s="353">
        <f t="shared" si="1"/>
        <v>0</v>
      </c>
      <c r="K98" s="323"/>
    </row>
    <row r="99" spans="1:11" ht="14.4" x14ac:dyDescent="0.3">
      <c r="A99" s="360">
        <v>98</v>
      </c>
      <c r="B99" s="170"/>
      <c r="C99" s="170"/>
      <c r="D99" s="323"/>
      <c r="E99" s="324"/>
      <c r="F99" s="324"/>
      <c r="G99" s="324"/>
      <c r="H99" s="324"/>
      <c r="I99" s="324"/>
      <c r="J99" s="353">
        <f t="shared" si="1"/>
        <v>0</v>
      </c>
      <c r="K99" s="323"/>
    </row>
    <row r="100" spans="1:11" ht="14.4" x14ac:dyDescent="0.3">
      <c r="A100" s="360">
        <v>99</v>
      </c>
      <c r="B100" s="170"/>
      <c r="C100" s="170"/>
      <c r="D100" s="323"/>
      <c r="E100" s="324"/>
      <c r="F100" s="324"/>
      <c r="G100" s="324"/>
      <c r="H100" s="324"/>
      <c r="I100" s="324"/>
      <c r="J100" s="353">
        <f t="shared" si="1"/>
        <v>0</v>
      </c>
      <c r="K100" s="323"/>
    </row>
    <row r="101" spans="1:11" ht="15" thickBot="1" x14ac:dyDescent="0.35">
      <c r="A101" s="193">
        <v>100</v>
      </c>
      <c r="B101" s="176"/>
      <c r="C101" s="176"/>
      <c r="D101" s="327"/>
      <c r="E101" s="329"/>
      <c r="F101" s="329"/>
      <c r="G101" s="329"/>
      <c r="H101" s="329"/>
      <c r="I101" s="329"/>
      <c r="J101" s="356">
        <f t="shared" si="1"/>
        <v>0</v>
      </c>
      <c r="K101" s="327"/>
    </row>
  </sheetData>
  <sheetProtection algorithmName="SHA-512" hashValue="Oz7a6ghi9+JY7puihS/9B5Z77XuYbkxzqIG6WG02Akrywovdx/wff4EvdfTPjndFJ4cv3RaJ9rEfbdEZRlHKJw==" saltValue="IMNnlPptDGAUSTd7vhku7w==" spinCount="100000" sheet="1" objects="1" scenarios="1"/>
  <sortState xmlns:xlrd2="http://schemas.microsoft.com/office/spreadsheetml/2017/richdata2" ref="B2:K89">
    <sortCondition descending="1" ref="J2:J89"/>
    <sortCondition ref="K2:K89"/>
    <sortCondition ref="D2:D89"/>
  </sortState>
  <printOptions gridLines="1"/>
  <pageMargins left="0.7" right="0.7" top="0.75" bottom="0.75" header="0.3" footer="0.3"/>
  <pageSetup scale="89" orientation="landscape" horizontalDpi="4294967293" r:id="rId1"/>
  <rowBreaks count="1" manualBreakCount="1">
    <brk id="37" max="10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EA8D-5DF4-4B66-A19A-78BF6CFC5CD4}">
  <sheetPr>
    <tabColor rgb="FF00B050"/>
  </sheetPr>
  <dimension ref="A1:K101"/>
  <sheetViews>
    <sheetView zoomScaleNormal="100" workbookViewId="0">
      <pane ySplit="1" topLeftCell="A2" activePane="bottomLeft" state="frozen"/>
      <selection pane="bottomLeft" activeCell="G11" sqref="G11"/>
    </sheetView>
  </sheetViews>
  <sheetFormatPr defaultColWidth="8.69921875" defaultRowHeight="13.8" x14ac:dyDescent="0.25"/>
  <cols>
    <col min="1" max="1" width="4.3984375" style="112" customWidth="1"/>
    <col min="2" max="2" width="25.8984375" style="12" customWidth="1"/>
    <col min="3" max="3" width="16" style="12" customWidth="1"/>
    <col min="4" max="4" width="8.69921875" style="110"/>
    <col min="5" max="5" width="9.5" style="13" customWidth="1"/>
    <col min="6" max="6" width="9.8984375" style="13" customWidth="1"/>
    <col min="7" max="7" width="9.5" style="13" customWidth="1"/>
    <col min="8" max="8" width="9.69921875" style="13" customWidth="1"/>
    <col min="9" max="9" width="10.296875" style="13" customWidth="1"/>
    <col min="10" max="10" width="9.59765625" style="37" customWidth="1"/>
    <col min="11" max="11" width="8.69921875" style="110"/>
    <col min="12" max="16384" width="8.69921875" style="12"/>
  </cols>
  <sheetData>
    <row r="1" spans="1:11" s="175" customFormat="1" ht="14.4" x14ac:dyDescent="0.3">
      <c r="A1" s="352"/>
      <c r="B1" s="352" t="s">
        <v>0</v>
      </c>
      <c r="C1" s="352" t="s">
        <v>1</v>
      </c>
      <c r="D1" s="361" t="s">
        <v>2</v>
      </c>
      <c r="E1" s="352" t="s">
        <v>3</v>
      </c>
      <c r="F1" s="352" t="s">
        <v>4</v>
      </c>
      <c r="G1" s="352" t="s">
        <v>5</v>
      </c>
      <c r="H1" s="352" t="s">
        <v>6</v>
      </c>
      <c r="I1" s="352" t="s">
        <v>7</v>
      </c>
      <c r="J1" s="365" t="s">
        <v>8</v>
      </c>
      <c r="K1" s="361" t="s">
        <v>9</v>
      </c>
    </row>
    <row r="2" spans="1:11" s="137" customFormat="1" ht="14.4" x14ac:dyDescent="0.3">
      <c r="A2" s="352">
        <v>1</v>
      </c>
      <c r="B2" s="366"/>
      <c r="C2" s="366"/>
      <c r="D2" s="363"/>
      <c r="E2" s="355"/>
      <c r="F2" s="354"/>
      <c r="G2" s="354"/>
      <c r="H2" s="354"/>
      <c r="I2" s="354"/>
      <c r="J2" s="353">
        <f>SUM(E2:I2)</f>
        <v>0</v>
      </c>
      <c r="K2" s="363"/>
    </row>
    <row r="3" spans="1:11" s="136" customFormat="1" ht="14.4" x14ac:dyDescent="0.3">
      <c r="A3" s="352">
        <v>2</v>
      </c>
      <c r="B3" s="366"/>
      <c r="C3" s="366"/>
      <c r="D3" s="363"/>
      <c r="E3" s="355"/>
      <c r="F3" s="354"/>
      <c r="G3" s="354"/>
      <c r="H3" s="354"/>
      <c r="I3" s="354"/>
      <c r="J3" s="353">
        <f t="shared" ref="J3:J66" si="0">SUM(E3:I3)</f>
        <v>0</v>
      </c>
      <c r="K3" s="363"/>
    </row>
    <row r="4" spans="1:11" s="137" customFormat="1" ht="14.4" x14ac:dyDescent="0.3">
      <c r="A4" s="352">
        <v>3</v>
      </c>
      <c r="B4" s="367"/>
      <c r="C4" s="367"/>
      <c r="D4" s="363"/>
      <c r="E4" s="355"/>
      <c r="F4" s="354"/>
      <c r="G4" s="354"/>
      <c r="H4" s="354"/>
      <c r="I4" s="354"/>
      <c r="J4" s="353">
        <f t="shared" si="0"/>
        <v>0</v>
      </c>
      <c r="K4" s="363"/>
    </row>
    <row r="5" spans="1:11" s="136" customFormat="1" ht="14.4" x14ac:dyDescent="0.3">
      <c r="A5" s="352">
        <v>4</v>
      </c>
      <c r="B5" s="366"/>
      <c r="C5" s="366"/>
      <c r="D5" s="363"/>
      <c r="E5" s="355"/>
      <c r="F5" s="354"/>
      <c r="G5" s="354"/>
      <c r="H5" s="354"/>
      <c r="I5" s="354"/>
      <c r="J5" s="353">
        <f t="shared" si="0"/>
        <v>0</v>
      </c>
      <c r="K5" s="363"/>
    </row>
    <row r="6" spans="1:11" s="137" customFormat="1" ht="14.4" x14ac:dyDescent="0.3">
      <c r="A6" s="352">
        <v>5</v>
      </c>
      <c r="B6" s="366"/>
      <c r="C6" s="366"/>
      <c r="D6" s="363"/>
      <c r="E6" s="355"/>
      <c r="F6" s="354"/>
      <c r="G6" s="354"/>
      <c r="H6" s="354"/>
      <c r="I6" s="354"/>
      <c r="J6" s="353">
        <f t="shared" si="0"/>
        <v>0</v>
      </c>
      <c r="K6" s="363"/>
    </row>
    <row r="7" spans="1:11" s="136" customFormat="1" ht="14.4" x14ac:dyDescent="0.3">
      <c r="A7" s="352">
        <v>6</v>
      </c>
      <c r="B7" s="366"/>
      <c r="C7" s="366"/>
      <c r="D7" s="363"/>
      <c r="E7" s="355"/>
      <c r="F7" s="354"/>
      <c r="G7" s="354"/>
      <c r="H7" s="354"/>
      <c r="I7" s="354"/>
      <c r="J7" s="353">
        <f t="shared" si="0"/>
        <v>0</v>
      </c>
      <c r="K7" s="363"/>
    </row>
    <row r="8" spans="1:11" s="137" customFormat="1" ht="14.4" x14ac:dyDescent="0.3">
      <c r="A8" s="352">
        <v>7</v>
      </c>
      <c r="B8" s="366"/>
      <c r="C8" s="366"/>
      <c r="D8" s="363"/>
      <c r="E8" s="355"/>
      <c r="F8" s="354"/>
      <c r="G8" s="354"/>
      <c r="H8" s="354"/>
      <c r="I8" s="354"/>
      <c r="J8" s="353">
        <f t="shared" si="0"/>
        <v>0</v>
      </c>
      <c r="K8" s="363"/>
    </row>
    <row r="9" spans="1:11" s="136" customFormat="1" ht="14.4" x14ac:dyDescent="0.3">
      <c r="A9" s="352">
        <v>8</v>
      </c>
      <c r="B9" s="366"/>
      <c r="C9" s="366"/>
      <c r="D9" s="363"/>
      <c r="E9" s="355"/>
      <c r="F9" s="354"/>
      <c r="G9" s="354"/>
      <c r="H9" s="354"/>
      <c r="I9" s="354"/>
      <c r="J9" s="353">
        <f t="shared" si="0"/>
        <v>0</v>
      </c>
      <c r="K9" s="363"/>
    </row>
    <row r="10" spans="1:11" s="137" customFormat="1" ht="14.4" x14ac:dyDescent="0.3">
      <c r="A10" s="352">
        <v>9</v>
      </c>
      <c r="B10" s="366"/>
      <c r="C10" s="366"/>
      <c r="D10" s="363"/>
      <c r="E10" s="355"/>
      <c r="F10" s="354"/>
      <c r="G10" s="354"/>
      <c r="H10" s="354"/>
      <c r="I10" s="354"/>
      <c r="J10" s="353">
        <f t="shared" si="0"/>
        <v>0</v>
      </c>
      <c r="K10" s="363"/>
    </row>
    <row r="11" spans="1:11" s="136" customFormat="1" ht="14.4" x14ac:dyDescent="0.3">
      <c r="A11" s="352">
        <v>10</v>
      </c>
      <c r="B11" s="170"/>
      <c r="C11" s="170"/>
      <c r="D11" s="363"/>
      <c r="E11" s="355"/>
      <c r="F11" s="354"/>
      <c r="G11" s="354"/>
      <c r="H11" s="354"/>
      <c r="I11" s="354"/>
      <c r="J11" s="353">
        <f t="shared" si="0"/>
        <v>0</v>
      </c>
      <c r="K11" s="363"/>
    </row>
    <row r="12" spans="1:11" s="137" customFormat="1" ht="14.4" x14ac:dyDescent="0.3">
      <c r="A12" s="352">
        <v>11</v>
      </c>
      <c r="B12" s="170"/>
      <c r="C12" s="170"/>
      <c r="D12" s="363"/>
      <c r="E12" s="355"/>
      <c r="F12" s="354"/>
      <c r="G12" s="354"/>
      <c r="H12" s="354"/>
      <c r="I12" s="354"/>
      <c r="J12" s="353">
        <f t="shared" si="0"/>
        <v>0</v>
      </c>
      <c r="K12" s="363"/>
    </row>
    <row r="13" spans="1:11" s="136" customFormat="1" ht="14.4" x14ac:dyDescent="0.3">
      <c r="A13" s="352">
        <v>12</v>
      </c>
      <c r="B13" s="170"/>
      <c r="C13" s="170"/>
      <c r="D13" s="363"/>
      <c r="E13" s="355"/>
      <c r="F13" s="354"/>
      <c r="G13" s="354"/>
      <c r="H13" s="354"/>
      <c r="I13" s="354"/>
      <c r="J13" s="353">
        <f t="shared" si="0"/>
        <v>0</v>
      </c>
      <c r="K13" s="363"/>
    </row>
    <row r="14" spans="1:11" s="137" customFormat="1" ht="14.4" x14ac:dyDescent="0.3">
      <c r="A14" s="352">
        <v>13</v>
      </c>
      <c r="B14" s="170"/>
      <c r="C14" s="170"/>
      <c r="D14" s="363"/>
      <c r="E14" s="355"/>
      <c r="F14" s="354"/>
      <c r="G14" s="354"/>
      <c r="H14" s="354"/>
      <c r="I14" s="354"/>
      <c r="J14" s="353">
        <f t="shared" si="0"/>
        <v>0</v>
      </c>
      <c r="K14" s="363"/>
    </row>
    <row r="15" spans="1:11" s="136" customFormat="1" ht="14.4" x14ac:dyDescent="0.3">
      <c r="A15" s="352">
        <v>14</v>
      </c>
      <c r="B15" s="362"/>
      <c r="C15" s="362"/>
      <c r="D15" s="363"/>
      <c r="E15" s="355"/>
      <c r="F15" s="354"/>
      <c r="G15" s="354"/>
      <c r="H15" s="354"/>
      <c r="I15" s="354"/>
      <c r="J15" s="353">
        <f t="shared" si="0"/>
        <v>0</v>
      </c>
      <c r="K15" s="363"/>
    </row>
    <row r="16" spans="1:11" s="137" customFormat="1" ht="14.4" x14ac:dyDescent="0.3">
      <c r="A16" s="352">
        <v>15</v>
      </c>
      <c r="B16" s="170"/>
      <c r="C16" s="170"/>
      <c r="D16" s="363"/>
      <c r="E16" s="355"/>
      <c r="F16" s="354"/>
      <c r="G16" s="354"/>
      <c r="H16" s="354"/>
      <c r="I16" s="354"/>
      <c r="J16" s="353">
        <f t="shared" si="0"/>
        <v>0</v>
      </c>
      <c r="K16" s="363"/>
    </row>
    <row r="17" spans="1:11" ht="14.4" x14ac:dyDescent="0.3">
      <c r="A17" s="352">
        <v>16</v>
      </c>
      <c r="B17" s="170"/>
      <c r="C17" s="170"/>
      <c r="D17" s="363"/>
      <c r="E17" s="355"/>
      <c r="F17" s="354"/>
      <c r="G17" s="354"/>
      <c r="H17" s="354"/>
      <c r="I17" s="354"/>
      <c r="J17" s="353">
        <f t="shared" si="0"/>
        <v>0</v>
      </c>
      <c r="K17" s="363"/>
    </row>
    <row r="18" spans="1:11" s="137" customFormat="1" ht="14.4" x14ac:dyDescent="0.3">
      <c r="A18" s="352">
        <v>17</v>
      </c>
      <c r="B18" s="362"/>
      <c r="C18" s="362"/>
      <c r="D18" s="363"/>
      <c r="E18" s="355"/>
      <c r="F18" s="354"/>
      <c r="G18" s="354"/>
      <c r="H18" s="354"/>
      <c r="I18" s="354"/>
      <c r="J18" s="353">
        <f t="shared" si="0"/>
        <v>0</v>
      </c>
      <c r="K18" s="363"/>
    </row>
    <row r="19" spans="1:11" ht="14.4" x14ac:dyDescent="0.3">
      <c r="A19" s="352">
        <v>18</v>
      </c>
      <c r="B19" s="362"/>
      <c r="C19" s="362"/>
      <c r="D19" s="363"/>
      <c r="E19" s="355"/>
      <c r="F19" s="354"/>
      <c r="G19" s="354"/>
      <c r="H19" s="354"/>
      <c r="I19" s="354"/>
      <c r="J19" s="353">
        <f t="shared" si="0"/>
        <v>0</v>
      </c>
      <c r="K19" s="363"/>
    </row>
    <row r="20" spans="1:11" s="137" customFormat="1" ht="14.4" x14ac:dyDescent="0.3">
      <c r="A20" s="352">
        <v>19</v>
      </c>
      <c r="B20" s="364"/>
      <c r="C20" s="364"/>
      <c r="D20" s="363"/>
      <c r="E20" s="355"/>
      <c r="F20" s="354"/>
      <c r="G20" s="354"/>
      <c r="H20" s="354"/>
      <c r="I20" s="354"/>
      <c r="J20" s="353">
        <f t="shared" si="0"/>
        <v>0</v>
      </c>
      <c r="K20" s="363"/>
    </row>
    <row r="21" spans="1:11" ht="14.4" x14ac:dyDescent="0.3">
      <c r="A21" s="352">
        <v>20</v>
      </c>
      <c r="B21" s="170"/>
      <c r="C21" s="170"/>
      <c r="D21" s="363"/>
      <c r="E21" s="355"/>
      <c r="F21" s="354"/>
      <c r="G21" s="354"/>
      <c r="H21" s="354"/>
      <c r="I21" s="354"/>
      <c r="J21" s="353">
        <f t="shared" si="0"/>
        <v>0</v>
      </c>
      <c r="K21" s="363"/>
    </row>
    <row r="22" spans="1:11" s="137" customFormat="1" ht="14.4" x14ac:dyDescent="0.3">
      <c r="A22" s="352">
        <v>21</v>
      </c>
      <c r="B22" s="170"/>
      <c r="C22" s="170"/>
      <c r="D22" s="363"/>
      <c r="E22" s="355"/>
      <c r="F22" s="354"/>
      <c r="G22" s="354"/>
      <c r="H22" s="354"/>
      <c r="I22" s="354"/>
      <c r="J22" s="353">
        <f t="shared" si="0"/>
        <v>0</v>
      </c>
      <c r="K22" s="363"/>
    </row>
    <row r="23" spans="1:11" ht="14.4" x14ac:dyDescent="0.3">
      <c r="A23" s="352">
        <v>22</v>
      </c>
      <c r="B23" s="170"/>
      <c r="C23" s="170"/>
      <c r="D23" s="363"/>
      <c r="E23" s="355"/>
      <c r="F23" s="354"/>
      <c r="G23" s="354"/>
      <c r="H23" s="354"/>
      <c r="I23" s="354"/>
      <c r="J23" s="353">
        <f t="shared" si="0"/>
        <v>0</v>
      </c>
      <c r="K23" s="363"/>
    </row>
    <row r="24" spans="1:11" s="137" customFormat="1" ht="14.4" x14ac:dyDescent="0.3">
      <c r="A24" s="352">
        <v>23</v>
      </c>
      <c r="B24" s="170"/>
      <c r="C24" s="170"/>
      <c r="D24" s="363"/>
      <c r="E24" s="355"/>
      <c r="F24" s="354"/>
      <c r="G24" s="354"/>
      <c r="H24" s="354"/>
      <c r="I24" s="354"/>
      <c r="J24" s="353">
        <f t="shared" si="0"/>
        <v>0</v>
      </c>
      <c r="K24" s="363"/>
    </row>
    <row r="25" spans="1:11" s="137" customFormat="1" ht="14.4" x14ac:dyDescent="0.3">
      <c r="A25" s="352">
        <v>24</v>
      </c>
      <c r="B25" s="170"/>
      <c r="C25" s="170"/>
      <c r="D25" s="363"/>
      <c r="E25" s="355"/>
      <c r="F25" s="354"/>
      <c r="G25" s="354"/>
      <c r="H25" s="354"/>
      <c r="I25" s="354"/>
      <c r="J25" s="353">
        <f t="shared" si="0"/>
        <v>0</v>
      </c>
      <c r="K25" s="363"/>
    </row>
    <row r="26" spans="1:11" s="136" customFormat="1" ht="14.4" x14ac:dyDescent="0.3">
      <c r="A26" s="352">
        <v>25</v>
      </c>
      <c r="B26" s="362"/>
      <c r="C26" s="362"/>
      <c r="D26" s="363"/>
      <c r="E26" s="355"/>
      <c r="F26" s="354"/>
      <c r="G26" s="354"/>
      <c r="H26" s="354"/>
      <c r="I26" s="354"/>
      <c r="J26" s="353">
        <f t="shared" si="0"/>
        <v>0</v>
      </c>
      <c r="K26" s="363"/>
    </row>
    <row r="27" spans="1:11" s="137" customFormat="1" ht="14.4" x14ac:dyDescent="0.3">
      <c r="A27" s="352">
        <v>26</v>
      </c>
      <c r="B27" s="170"/>
      <c r="C27" s="170"/>
      <c r="D27" s="363"/>
      <c r="E27" s="355"/>
      <c r="F27" s="354"/>
      <c r="G27" s="354"/>
      <c r="H27" s="354"/>
      <c r="I27" s="354"/>
      <c r="J27" s="353">
        <f t="shared" si="0"/>
        <v>0</v>
      </c>
      <c r="K27" s="363"/>
    </row>
    <row r="28" spans="1:11" s="136" customFormat="1" ht="14.4" x14ac:dyDescent="0.3">
      <c r="A28" s="352">
        <v>27</v>
      </c>
      <c r="B28" s="170"/>
      <c r="C28" s="170"/>
      <c r="D28" s="363"/>
      <c r="E28" s="355"/>
      <c r="F28" s="354"/>
      <c r="G28" s="354"/>
      <c r="H28" s="354"/>
      <c r="I28" s="354"/>
      <c r="J28" s="353">
        <f t="shared" si="0"/>
        <v>0</v>
      </c>
      <c r="K28" s="363"/>
    </row>
    <row r="29" spans="1:11" s="137" customFormat="1" ht="14.4" x14ac:dyDescent="0.3">
      <c r="A29" s="352">
        <v>28</v>
      </c>
      <c r="B29" s="362"/>
      <c r="C29" s="362"/>
      <c r="D29" s="363"/>
      <c r="E29" s="355"/>
      <c r="F29" s="354"/>
      <c r="G29" s="354"/>
      <c r="H29" s="354"/>
      <c r="I29" s="354"/>
      <c r="J29" s="353">
        <f t="shared" si="0"/>
        <v>0</v>
      </c>
      <c r="K29" s="363"/>
    </row>
    <row r="30" spans="1:11" ht="14.4" x14ac:dyDescent="0.3">
      <c r="A30" s="352">
        <v>29</v>
      </c>
      <c r="B30" s="362"/>
      <c r="C30" s="362"/>
      <c r="D30" s="363"/>
      <c r="E30" s="355"/>
      <c r="F30" s="354"/>
      <c r="G30" s="354"/>
      <c r="H30" s="354"/>
      <c r="I30" s="354"/>
      <c r="J30" s="353">
        <f t="shared" si="0"/>
        <v>0</v>
      </c>
      <c r="K30" s="363"/>
    </row>
    <row r="31" spans="1:11" s="137" customFormat="1" ht="14.4" x14ac:dyDescent="0.3">
      <c r="A31" s="352">
        <v>30</v>
      </c>
      <c r="B31" s="362"/>
      <c r="C31" s="362"/>
      <c r="D31" s="363"/>
      <c r="E31" s="355"/>
      <c r="F31" s="354"/>
      <c r="G31" s="354"/>
      <c r="H31" s="354"/>
      <c r="I31" s="354"/>
      <c r="J31" s="353">
        <f t="shared" si="0"/>
        <v>0</v>
      </c>
      <c r="K31" s="363"/>
    </row>
    <row r="32" spans="1:11" ht="14.4" x14ac:dyDescent="0.3">
      <c r="A32" s="352">
        <v>31</v>
      </c>
      <c r="B32" s="362"/>
      <c r="C32" s="362"/>
      <c r="D32" s="363"/>
      <c r="E32" s="355"/>
      <c r="F32" s="354"/>
      <c r="G32" s="354"/>
      <c r="H32" s="354"/>
      <c r="I32" s="354"/>
      <c r="J32" s="353">
        <f t="shared" si="0"/>
        <v>0</v>
      </c>
      <c r="K32" s="363"/>
    </row>
    <row r="33" spans="1:11" s="137" customFormat="1" ht="14.4" x14ac:dyDescent="0.3">
      <c r="A33" s="352">
        <v>32</v>
      </c>
      <c r="B33" s="170"/>
      <c r="C33" s="170"/>
      <c r="D33" s="363"/>
      <c r="E33" s="355"/>
      <c r="F33" s="354"/>
      <c r="G33" s="354"/>
      <c r="H33" s="354"/>
      <c r="I33" s="354"/>
      <c r="J33" s="353">
        <f t="shared" si="0"/>
        <v>0</v>
      </c>
      <c r="K33" s="363"/>
    </row>
    <row r="34" spans="1:11" ht="14.4" x14ac:dyDescent="0.3">
      <c r="A34" s="352">
        <v>33</v>
      </c>
      <c r="B34" s="170"/>
      <c r="C34" s="170"/>
      <c r="D34" s="363"/>
      <c r="E34" s="355"/>
      <c r="F34" s="354"/>
      <c r="G34" s="354"/>
      <c r="H34" s="354"/>
      <c r="I34" s="354"/>
      <c r="J34" s="353">
        <f t="shared" si="0"/>
        <v>0</v>
      </c>
      <c r="K34" s="363"/>
    </row>
    <row r="35" spans="1:11" s="137" customFormat="1" ht="14.4" x14ac:dyDescent="0.3">
      <c r="A35" s="352">
        <v>34</v>
      </c>
      <c r="B35" s="362"/>
      <c r="C35" s="362"/>
      <c r="D35" s="363"/>
      <c r="E35" s="355"/>
      <c r="F35" s="354"/>
      <c r="G35" s="354"/>
      <c r="H35" s="354"/>
      <c r="I35" s="354"/>
      <c r="J35" s="353">
        <f t="shared" si="0"/>
        <v>0</v>
      </c>
      <c r="K35" s="363"/>
    </row>
    <row r="36" spans="1:11" ht="14.4" x14ac:dyDescent="0.3">
      <c r="A36" s="352">
        <v>35</v>
      </c>
      <c r="B36" s="362"/>
      <c r="C36" s="362"/>
      <c r="D36" s="363"/>
      <c r="E36" s="355"/>
      <c r="F36" s="354"/>
      <c r="G36" s="354"/>
      <c r="H36" s="354"/>
      <c r="I36" s="354"/>
      <c r="J36" s="353">
        <f t="shared" si="0"/>
        <v>0</v>
      </c>
      <c r="K36" s="363"/>
    </row>
    <row r="37" spans="1:11" s="137" customFormat="1" ht="14.4" x14ac:dyDescent="0.3">
      <c r="A37" s="352">
        <v>36</v>
      </c>
      <c r="B37" s="362"/>
      <c r="C37" s="362"/>
      <c r="D37" s="363"/>
      <c r="E37" s="355"/>
      <c r="F37" s="354"/>
      <c r="G37" s="354"/>
      <c r="H37" s="354"/>
      <c r="I37" s="354"/>
      <c r="J37" s="353">
        <f t="shared" si="0"/>
        <v>0</v>
      </c>
      <c r="K37" s="363"/>
    </row>
    <row r="38" spans="1:11" ht="14.4" x14ac:dyDescent="0.3">
      <c r="A38" s="352">
        <v>37</v>
      </c>
      <c r="B38" s="362"/>
      <c r="C38" s="362"/>
      <c r="D38" s="363"/>
      <c r="E38" s="355"/>
      <c r="F38" s="354"/>
      <c r="G38" s="354"/>
      <c r="H38" s="354"/>
      <c r="I38" s="354"/>
      <c r="J38" s="353">
        <f t="shared" si="0"/>
        <v>0</v>
      </c>
      <c r="K38" s="363"/>
    </row>
    <row r="39" spans="1:11" ht="14.4" x14ac:dyDescent="0.3">
      <c r="A39" s="352">
        <v>38</v>
      </c>
      <c r="B39" s="170"/>
      <c r="C39" s="170"/>
      <c r="D39" s="363"/>
      <c r="E39" s="355"/>
      <c r="F39" s="354"/>
      <c r="G39" s="354"/>
      <c r="H39" s="354"/>
      <c r="I39" s="354"/>
      <c r="J39" s="353">
        <f t="shared" si="0"/>
        <v>0</v>
      </c>
      <c r="K39" s="363"/>
    </row>
    <row r="40" spans="1:11" ht="14.4" x14ac:dyDescent="0.3">
      <c r="A40" s="352">
        <v>39</v>
      </c>
      <c r="B40" s="362"/>
      <c r="C40" s="362"/>
      <c r="D40" s="363"/>
      <c r="E40" s="355"/>
      <c r="F40" s="354"/>
      <c r="G40" s="354"/>
      <c r="H40" s="354"/>
      <c r="I40" s="354"/>
      <c r="J40" s="353">
        <f t="shared" si="0"/>
        <v>0</v>
      </c>
      <c r="K40" s="363"/>
    </row>
    <row r="41" spans="1:11" ht="14.4" x14ac:dyDescent="0.3">
      <c r="A41" s="352">
        <v>40</v>
      </c>
      <c r="B41" s="170"/>
      <c r="C41" s="170"/>
      <c r="D41" s="363"/>
      <c r="E41" s="355"/>
      <c r="F41" s="354"/>
      <c r="G41" s="354"/>
      <c r="H41" s="354"/>
      <c r="I41" s="354"/>
      <c r="J41" s="353">
        <f t="shared" si="0"/>
        <v>0</v>
      </c>
      <c r="K41" s="363"/>
    </row>
    <row r="42" spans="1:11" ht="14.4" x14ac:dyDescent="0.3">
      <c r="A42" s="352">
        <v>41</v>
      </c>
      <c r="B42" s="170"/>
      <c r="C42" s="170"/>
      <c r="D42" s="363"/>
      <c r="E42" s="355"/>
      <c r="F42" s="354"/>
      <c r="G42" s="354"/>
      <c r="H42" s="354"/>
      <c r="I42" s="354"/>
      <c r="J42" s="353">
        <f t="shared" si="0"/>
        <v>0</v>
      </c>
      <c r="K42" s="363"/>
    </row>
    <row r="43" spans="1:11" ht="14.4" x14ac:dyDescent="0.3">
      <c r="A43" s="352">
        <v>42</v>
      </c>
      <c r="B43" s="170"/>
      <c r="C43" s="170"/>
      <c r="D43" s="363"/>
      <c r="E43" s="355"/>
      <c r="F43" s="354"/>
      <c r="G43" s="354"/>
      <c r="H43" s="354"/>
      <c r="I43" s="354"/>
      <c r="J43" s="353">
        <f t="shared" si="0"/>
        <v>0</v>
      </c>
      <c r="K43" s="363"/>
    </row>
    <row r="44" spans="1:11" ht="14.4" x14ac:dyDescent="0.3">
      <c r="A44" s="352">
        <v>43</v>
      </c>
      <c r="B44" s="170"/>
      <c r="C44" s="170"/>
      <c r="D44" s="363"/>
      <c r="E44" s="355"/>
      <c r="F44" s="354"/>
      <c r="G44" s="354"/>
      <c r="H44" s="354"/>
      <c r="I44" s="354"/>
      <c r="J44" s="353">
        <f t="shared" si="0"/>
        <v>0</v>
      </c>
      <c r="K44" s="363"/>
    </row>
    <row r="45" spans="1:11" ht="14.4" x14ac:dyDescent="0.3">
      <c r="A45" s="352">
        <v>44</v>
      </c>
      <c r="B45" s="170"/>
      <c r="C45" s="170"/>
      <c r="D45" s="363"/>
      <c r="E45" s="355"/>
      <c r="F45" s="354"/>
      <c r="G45" s="354"/>
      <c r="H45" s="354"/>
      <c r="I45" s="354"/>
      <c r="J45" s="353">
        <f t="shared" si="0"/>
        <v>0</v>
      </c>
      <c r="K45" s="363"/>
    </row>
    <row r="46" spans="1:11" ht="14.4" x14ac:dyDescent="0.3">
      <c r="A46" s="352">
        <v>45</v>
      </c>
      <c r="B46" s="362"/>
      <c r="C46" s="362"/>
      <c r="D46" s="363"/>
      <c r="E46" s="355"/>
      <c r="F46" s="354"/>
      <c r="G46" s="354"/>
      <c r="H46" s="354"/>
      <c r="I46" s="354"/>
      <c r="J46" s="353">
        <f t="shared" si="0"/>
        <v>0</v>
      </c>
      <c r="K46" s="363"/>
    </row>
    <row r="47" spans="1:11" ht="14.4" x14ac:dyDescent="0.3">
      <c r="A47" s="352">
        <v>46</v>
      </c>
      <c r="B47" s="362"/>
      <c r="C47" s="362"/>
      <c r="D47" s="363"/>
      <c r="E47" s="355"/>
      <c r="F47" s="354"/>
      <c r="G47" s="354"/>
      <c r="H47" s="354"/>
      <c r="I47" s="354"/>
      <c r="J47" s="353">
        <f t="shared" si="0"/>
        <v>0</v>
      </c>
      <c r="K47" s="363"/>
    </row>
    <row r="48" spans="1:11" ht="14.4" x14ac:dyDescent="0.3">
      <c r="A48" s="352">
        <v>47</v>
      </c>
      <c r="B48" s="362"/>
      <c r="C48" s="362"/>
      <c r="D48" s="363"/>
      <c r="E48" s="355"/>
      <c r="F48" s="354"/>
      <c r="G48" s="354"/>
      <c r="H48" s="354"/>
      <c r="I48" s="354"/>
      <c r="J48" s="353">
        <f t="shared" si="0"/>
        <v>0</v>
      </c>
      <c r="K48" s="363"/>
    </row>
    <row r="49" spans="1:11" ht="14.4" x14ac:dyDescent="0.3">
      <c r="A49" s="352">
        <v>48</v>
      </c>
      <c r="B49" s="170"/>
      <c r="C49" s="170"/>
      <c r="D49" s="363"/>
      <c r="E49" s="355"/>
      <c r="F49" s="354"/>
      <c r="G49" s="354"/>
      <c r="H49" s="354"/>
      <c r="I49" s="354"/>
      <c r="J49" s="353">
        <f t="shared" si="0"/>
        <v>0</v>
      </c>
      <c r="K49" s="363"/>
    </row>
    <row r="50" spans="1:11" ht="14.4" x14ac:dyDescent="0.3">
      <c r="A50" s="352">
        <v>49</v>
      </c>
      <c r="B50" s="362"/>
      <c r="C50" s="362"/>
      <c r="D50" s="363"/>
      <c r="E50" s="355"/>
      <c r="F50" s="354"/>
      <c r="G50" s="354"/>
      <c r="H50" s="354"/>
      <c r="I50" s="354"/>
      <c r="J50" s="353">
        <f t="shared" si="0"/>
        <v>0</v>
      </c>
      <c r="K50" s="363"/>
    </row>
    <row r="51" spans="1:11" ht="14.4" x14ac:dyDescent="0.3">
      <c r="A51" s="352">
        <v>50</v>
      </c>
      <c r="B51" s="170"/>
      <c r="C51" s="170"/>
      <c r="D51" s="363"/>
      <c r="E51" s="355"/>
      <c r="F51" s="354"/>
      <c r="G51" s="354"/>
      <c r="H51" s="354"/>
      <c r="I51" s="354"/>
      <c r="J51" s="353">
        <f t="shared" si="0"/>
        <v>0</v>
      </c>
      <c r="K51" s="363"/>
    </row>
    <row r="52" spans="1:11" ht="14.4" x14ac:dyDescent="0.3">
      <c r="A52" s="352">
        <v>51</v>
      </c>
      <c r="B52" s="362"/>
      <c r="C52" s="362"/>
      <c r="D52" s="363"/>
      <c r="E52" s="355"/>
      <c r="F52" s="354"/>
      <c r="G52" s="354"/>
      <c r="H52" s="354"/>
      <c r="I52" s="354"/>
      <c r="J52" s="353">
        <f t="shared" si="0"/>
        <v>0</v>
      </c>
      <c r="K52" s="363"/>
    </row>
    <row r="53" spans="1:11" ht="14.4" x14ac:dyDescent="0.3">
      <c r="A53" s="352">
        <v>52</v>
      </c>
      <c r="B53" s="170"/>
      <c r="C53" s="170"/>
      <c r="D53" s="363"/>
      <c r="E53" s="355"/>
      <c r="F53" s="354"/>
      <c r="G53" s="354"/>
      <c r="H53" s="354"/>
      <c r="I53" s="354"/>
      <c r="J53" s="353">
        <f t="shared" si="0"/>
        <v>0</v>
      </c>
      <c r="K53" s="363"/>
    </row>
    <row r="54" spans="1:11" ht="14.4" x14ac:dyDescent="0.3">
      <c r="A54" s="352">
        <v>53</v>
      </c>
      <c r="B54" s="170"/>
      <c r="C54" s="170"/>
      <c r="D54" s="363"/>
      <c r="E54" s="355"/>
      <c r="F54" s="354"/>
      <c r="G54" s="354"/>
      <c r="H54" s="354"/>
      <c r="I54" s="354"/>
      <c r="J54" s="353">
        <f t="shared" si="0"/>
        <v>0</v>
      </c>
      <c r="K54" s="363"/>
    </row>
    <row r="55" spans="1:11" ht="14.4" x14ac:dyDescent="0.3">
      <c r="A55" s="352">
        <v>54</v>
      </c>
      <c r="B55" s="362"/>
      <c r="C55" s="362"/>
      <c r="D55" s="363"/>
      <c r="E55" s="355"/>
      <c r="F55" s="354"/>
      <c r="G55" s="354"/>
      <c r="H55" s="354"/>
      <c r="I55" s="354"/>
      <c r="J55" s="353">
        <f t="shared" si="0"/>
        <v>0</v>
      </c>
      <c r="K55" s="363"/>
    </row>
    <row r="56" spans="1:11" ht="14.4" x14ac:dyDescent="0.3">
      <c r="A56" s="352">
        <v>55</v>
      </c>
      <c r="B56" s="362"/>
      <c r="C56" s="362"/>
      <c r="D56" s="363"/>
      <c r="E56" s="355"/>
      <c r="F56" s="354"/>
      <c r="G56" s="354"/>
      <c r="H56" s="354"/>
      <c r="I56" s="354"/>
      <c r="J56" s="353">
        <f t="shared" si="0"/>
        <v>0</v>
      </c>
      <c r="K56" s="363"/>
    </row>
    <row r="57" spans="1:11" ht="14.4" x14ac:dyDescent="0.3">
      <c r="A57" s="352">
        <v>56</v>
      </c>
      <c r="B57" s="170"/>
      <c r="C57" s="170"/>
      <c r="D57" s="363"/>
      <c r="E57" s="355"/>
      <c r="F57" s="354"/>
      <c r="G57" s="354"/>
      <c r="H57" s="354"/>
      <c r="I57" s="354"/>
      <c r="J57" s="353">
        <f t="shared" si="0"/>
        <v>0</v>
      </c>
      <c r="K57" s="363"/>
    </row>
    <row r="58" spans="1:11" ht="14.4" x14ac:dyDescent="0.3">
      <c r="A58" s="352">
        <v>57</v>
      </c>
      <c r="B58" s="362"/>
      <c r="C58" s="362"/>
      <c r="D58" s="363"/>
      <c r="E58" s="355"/>
      <c r="F58" s="354"/>
      <c r="G58" s="354"/>
      <c r="H58" s="354"/>
      <c r="I58" s="354"/>
      <c r="J58" s="353">
        <f t="shared" si="0"/>
        <v>0</v>
      </c>
      <c r="K58" s="363"/>
    </row>
    <row r="59" spans="1:11" ht="14.4" x14ac:dyDescent="0.3">
      <c r="A59" s="352">
        <v>58</v>
      </c>
      <c r="B59" s="362"/>
      <c r="C59" s="362"/>
      <c r="D59" s="363"/>
      <c r="E59" s="355"/>
      <c r="F59" s="354"/>
      <c r="G59" s="354"/>
      <c r="H59" s="354"/>
      <c r="I59" s="354"/>
      <c r="J59" s="353">
        <f t="shared" si="0"/>
        <v>0</v>
      </c>
      <c r="K59" s="363"/>
    </row>
    <row r="60" spans="1:11" ht="14.4" x14ac:dyDescent="0.3">
      <c r="A60" s="352">
        <v>59</v>
      </c>
      <c r="B60" s="364"/>
      <c r="C60" s="364"/>
      <c r="D60" s="363"/>
      <c r="E60" s="355"/>
      <c r="F60" s="354"/>
      <c r="G60" s="354"/>
      <c r="H60" s="354"/>
      <c r="I60" s="354"/>
      <c r="J60" s="353">
        <f t="shared" si="0"/>
        <v>0</v>
      </c>
      <c r="K60" s="363"/>
    </row>
    <row r="61" spans="1:11" ht="14.4" x14ac:dyDescent="0.3">
      <c r="A61" s="352">
        <v>60</v>
      </c>
      <c r="B61" s="170"/>
      <c r="C61" s="170"/>
      <c r="D61" s="363"/>
      <c r="E61" s="355"/>
      <c r="F61" s="354"/>
      <c r="G61" s="354"/>
      <c r="H61" s="354"/>
      <c r="I61" s="354"/>
      <c r="J61" s="353">
        <f t="shared" si="0"/>
        <v>0</v>
      </c>
      <c r="K61" s="363"/>
    </row>
    <row r="62" spans="1:11" ht="14.4" x14ac:dyDescent="0.3">
      <c r="A62" s="352">
        <v>61</v>
      </c>
      <c r="B62" s="170"/>
      <c r="C62" s="170"/>
      <c r="D62" s="363"/>
      <c r="E62" s="355"/>
      <c r="F62" s="354"/>
      <c r="G62" s="354"/>
      <c r="H62" s="354"/>
      <c r="I62" s="354"/>
      <c r="J62" s="353">
        <f t="shared" si="0"/>
        <v>0</v>
      </c>
      <c r="K62" s="363"/>
    </row>
    <row r="63" spans="1:11" ht="14.4" x14ac:dyDescent="0.3">
      <c r="A63" s="352">
        <v>62</v>
      </c>
      <c r="B63" s="170"/>
      <c r="C63" s="170"/>
      <c r="D63" s="363"/>
      <c r="E63" s="355"/>
      <c r="F63" s="354"/>
      <c r="G63" s="354"/>
      <c r="H63" s="354"/>
      <c r="I63" s="354"/>
      <c r="J63" s="353">
        <f t="shared" si="0"/>
        <v>0</v>
      </c>
      <c r="K63" s="363"/>
    </row>
    <row r="64" spans="1:11" ht="14.4" x14ac:dyDescent="0.3">
      <c r="A64" s="352">
        <v>63</v>
      </c>
      <c r="B64" s="362"/>
      <c r="C64" s="362"/>
      <c r="D64" s="363"/>
      <c r="E64" s="355"/>
      <c r="F64" s="354"/>
      <c r="G64" s="354"/>
      <c r="H64" s="354"/>
      <c r="I64" s="354"/>
      <c r="J64" s="353">
        <f t="shared" si="0"/>
        <v>0</v>
      </c>
      <c r="K64" s="363"/>
    </row>
    <row r="65" spans="1:11" ht="14.4" x14ac:dyDescent="0.3">
      <c r="A65" s="352">
        <v>64</v>
      </c>
      <c r="B65" s="362"/>
      <c r="C65" s="362"/>
      <c r="D65" s="363"/>
      <c r="E65" s="355"/>
      <c r="F65" s="354"/>
      <c r="G65" s="354"/>
      <c r="H65" s="354"/>
      <c r="I65" s="354"/>
      <c r="J65" s="353">
        <f t="shared" si="0"/>
        <v>0</v>
      </c>
      <c r="K65" s="363"/>
    </row>
    <row r="66" spans="1:11" ht="14.4" x14ac:dyDescent="0.3">
      <c r="A66" s="352">
        <v>65</v>
      </c>
      <c r="B66" s="362"/>
      <c r="C66" s="362"/>
      <c r="D66" s="363"/>
      <c r="E66" s="355"/>
      <c r="F66" s="354"/>
      <c r="G66" s="354"/>
      <c r="H66" s="354"/>
      <c r="I66" s="354"/>
      <c r="J66" s="353">
        <f t="shared" si="0"/>
        <v>0</v>
      </c>
      <c r="K66" s="363"/>
    </row>
    <row r="67" spans="1:11" ht="14.4" x14ac:dyDescent="0.3">
      <c r="A67" s="352">
        <v>66</v>
      </c>
      <c r="B67" s="362"/>
      <c r="C67" s="362"/>
      <c r="D67" s="363"/>
      <c r="E67" s="355"/>
      <c r="F67" s="354"/>
      <c r="G67" s="354"/>
      <c r="H67" s="354"/>
      <c r="I67" s="354"/>
      <c r="J67" s="353">
        <f t="shared" ref="J67:J101" si="1">SUM(E67:I67)</f>
        <v>0</v>
      </c>
      <c r="K67" s="363"/>
    </row>
    <row r="68" spans="1:11" ht="14.4" x14ac:dyDescent="0.3">
      <c r="A68" s="352">
        <v>67</v>
      </c>
      <c r="B68" s="170"/>
      <c r="C68" s="170"/>
      <c r="D68" s="363"/>
      <c r="E68" s="355"/>
      <c r="F68" s="354"/>
      <c r="G68" s="354"/>
      <c r="H68" s="354"/>
      <c r="I68" s="354"/>
      <c r="J68" s="353">
        <f t="shared" si="1"/>
        <v>0</v>
      </c>
      <c r="K68" s="363"/>
    </row>
    <row r="69" spans="1:11" ht="14.4" x14ac:dyDescent="0.3">
      <c r="A69" s="352">
        <v>68</v>
      </c>
      <c r="B69" s="170"/>
      <c r="C69" s="170"/>
      <c r="D69" s="363"/>
      <c r="E69" s="355"/>
      <c r="F69" s="354"/>
      <c r="G69" s="354"/>
      <c r="H69" s="354"/>
      <c r="I69" s="354"/>
      <c r="J69" s="353">
        <f t="shared" si="1"/>
        <v>0</v>
      </c>
      <c r="K69" s="363"/>
    </row>
    <row r="70" spans="1:11" ht="14.4" x14ac:dyDescent="0.3">
      <c r="A70" s="352">
        <v>69</v>
      </c>
      <c r="B70" s="362"/>
      <c r="C70" s="362"/>
      <c r="D70" s="363"/>
      <c r="E70" s="355"/>
      <c r="F70" s="354"/>
      <c r="G70" s="354"/>
      <c r="H70" s="354"/>
      <c r="I70" s="354"/>
      <c r="J70" s="353">
        <f t="shared" si="1"/>
        <v>0</v>
      </c>
      <c r="K70" s="363"/>
    </row>
    <row r="71" spans="1:11" ht="14.4" x14ac:dyDescent="0.3">
      <c r="A71" s="352">
        <v>70</v>
      </c>
      <c r="B71" s="170"/>
      <c r="C71" s="170"/>
      <c r="D71" s="363"/>
      <c r="E71" s="355"/>
      <c r="F71" s="354"/>
      <c r="G71" s="354"/>
      <c r="H71" s="354"/>
      <c r="I71" s="354"/>
      <c r="J71" s="353">
        <f t="shared" si="1"/>
        <v>0</v>
      </c>
      <c r="K71" s="363"/>
    </row>
    <row r="72" spans="1:11" ht="14.4" x14ac:dyDescent="0.3">
      <c r="A72" s="352">
        <v>71</v>
      </c>
      <c r="B72" s="362"/>
      <c r="C72" s="362"/>
      <c r="D72" s="363"/>
      <c r="E72" s="355"/>
      <c r="F72" s="354"/>
      <c r="G72" s="354"/>
      <c r="H72" s="354"/>
      <c r="I72" s="354"/>
      <c r="J72" s="353">
        <f t="shared" si="1"/>
        <v>0</v>
      </c>
      <c r="K72" s="363"/>
    </row>
    <row r="73" spans="1:11" ht="14.4" x14ac:dyDescent="0.3">
      <c r="A73" s="352">
        <v>72</v>
      </c>
      <c r="B73" s="362"/>
      <c r="C73" s="362"/>
      <c r="D73" s="363"/>
      <c r="E73" s="355"/>
      <c r="F73" s="354"/>
      <c r="G73" s="354"/>
      <c r="H73" s="354"/>
      <c r="I73" s="354"/>
      <c r="J73" s="353">
        <f t="shared" si="1"/>
        <v>0</v>
      </c>
      <c r="K73" s="363"/>
    </row>
    <row r="74" spans="1:11" ht="14.4" x14ac:dyDescent="0.3">
      <c r="A74" s="352">
        <v>73</v>
      </c>
      <c r="B74" s="362"/>
      <c r="C74" s="362"/>
      <c r="D74" s="363"/>
      <c r="E74" s="355"/>
      <c r="F74" s="354"/>
      <c r="G74" s="354"/>
      <c r="H74" s="354"/>
      <c r="I74" s="354"/>
      <c r="J74" s="353">
        <f t="shared" si="1"/>
        <v>0</v>
      </c>
      <c r="K74" s="363"/>
    </row>
    <row r="75" spans="1:11" ht="14.4" x14ac:dyDescent="0.3">
      <c r="A75" s="352">
        <v>74</v>
      </c>
      <c r="B75" s="170"/>
      <c r="C75" s="170"/>
      <c r="D75" s="363"/>
      <c r="E75" s="355"/>
      <c r="F75" s="354"/>
      <c r="G75" s="354"/>
      <c r="H75" s="354"/>
      <c r="I75" s="354"/>
      <c r="J75" s="353">
        <f t="shared" si="1"/>
        <v>0</v>
      </c>
      <c r="K75" s="363"/>
    </row>
    <row r="76" spans="1:11" ht="14.4" x14ac:dyDescent="0.3">
      <c r="A76" s="352">
        <v>75</v>
      </c>
      <c r="B76" s="170"/>
      <c r="C76" s="170"/>
      <c r="D76" s="363"/>
      <c r="E76" s="355"/>
      <c r="F76" s="354"/>
      <c r="G76" s="354"/>
      <c r="H76" s="354"/>
      <c r="I76" s="354"/>
      <c r="J76" s="353">
        <f t="shared" si="1"/>
        <v>0</v>
      </c>
      <c r="K76" s="363"/>
    </row>
    <row r="77" spans="1:11" ht="14.4" x14ac:dyDescent="0.3">
      <c r="A77" s="352">
        <v>76</v>
      </c>
      <c r="B77" s="362"/>
      <c r="C77" s="362"/>
      <c r="D77" s="363"/>
      <c r="E77" s="355"/>
      <c r="F77" s="354"/>
      <c r="G77" s="354"/>
      <c r="H77" s="354"/>
      <c r="I77" s="354"/>
      <c r="J77" s="353">
        <f t="shared" si="1"/>
        <v>0</v>
      </c>
      <c r="K77" s="363"/>
    </row>
    <row r="78" spans="1:11" ht="14.4" x14ac:dyDescent="0.3">
      <c r="A78" s="352">
        <v>77</v>
      </c>
      <c r="B78" s="362"/>
      <c r="C78" s="362"/>
      <c r="D78" s="363"/>
      <c r="E78" s="355"/>
      <c r="F78" s="354"/>
      <c r="G78" s="354"/>
      <c r="H78" s="354"/>
      <c r="I78" s="354"/>
      <c r="J78" s="353">
        <f t="shared" si="1"/>
        <v>0</v>
      </c>
      <c r="K78" s="363"/>
    </row>
    <row r="79" spans="1:11" ht="14.4" x14ac:dyDescent="0.3">
      <c r="A79" s="352">
        <v>78</v>
      </c>
      <c r="B79" s="362"/>
      <c r="C79" s="362"/>
      <c r="D79" s="363"/>
      <c r="E79" s="355"/>
      <c r="F79" s="354"/>
      <c r="G79" s="354"/>
      <c r="H79" s="354"/>
      <c r="I79" s="354"/>
      <c r="J79" s="353">
        <f t="shared" si="1"/>
        <v>0</v>
      </c>
      <c r="K79" s="363"/>
    </row>
    <row r="80" spans="1:11" ht="14.4" x14ac:dyDescent="0.3">
      <c r="A80" s="352">
        <v>79</v>
      </c>
      <c r="B80" s="170"/>
      <c r="C80" s="170"/>
      <c r="D80" s="363"/>
      <c r="E80" s="355"/>
      <c r="F80" s="354"/>
      <c r="G80" s="354"/>
      <c r="H80" s="354"/>
      <c r="I80" s="354"/>
      <c r="J80" s="353">
        <f t="shared" si="1"/>
        <v>0</v>
      </c>
      <c r="K80" s="363"/>
    </row>
    <row r="81" spans="1:11" ht="14.4" x14ac:dyDescent="0.3">
      <c r="A81" s="352">
        <v>80</v>
      </c>
      <c r="B81" s="170"/>
      <c r="C81" s="170"/>
      <c r="D81" s="363"/>
      <c r="E81" s="355"/>
      <c r="F81" s="354"/>
      <c r="G81" s="354"/>
      <c r="H81" s="354"/>
      <c r="I81" s="354"/>
      <c r="J81" s="353">
        <f t="shared" si="1"/>
        <v>0</v>
      </c>
      <c r="K81" s="363"/>
    </row>
    <row r="82" spans="1:11" ht="14.4" x14ac:dyDescent="0.3">
      <c r="A82" s="352">
        <v>81</v>
      </c>
      <c r="B82" s="362"/>
      <c r="C82" s="362"/>
      <c r="D82" s="363"/>
      <c r="E82" s="355"/>
      <c r="F82" s="354"/>
      <c r="G82" s="354"/>
      <c r="H82" s="354"/>
      <c r="I82" s="354"/>
      <c r="J82" s="353">
        <f t="shared" si="1"/>
        <v>0</v>
      </c>
      <c r="K82" s="363"/>
    </row>
    <row r="83" spans="1:11" ht="14.4" x14ac:dyDescent="0.3">
      <c r="A83" s="352">
        <v>82</v>
      </c>
      <c r="B83" s="362"/>
      <c r="C83" s="362"/>
      <c r="D83" s="363"/>
      <c r="E83" s="355"/>
      <c r="F83" s="354"/>
      <c r="G83" s="354"/>
      <c r="H83" s="354"/>
      <c r="I83" s="354"/>
      <c r="J83" s="353">
        <f t="shared" si="1"/>
        <v>0</v>
      </c>
      <c r="K83" s="363"/>
    </row>
    <row r="84" spans="1:11" ht="14.4" x14ac:dyDescent="0.3">
      <c r="A84" s="352">
        <v>83</v>
      </c>
      <c r="B84" s="362"/>
      <c r="C84" s="362"/>
      <c r="D84" s="363"/>
      <c r="E84" s="355"/>
      <c r="F84" s="354"/>
      <c r="G84" s="354"/>
      <c r="H84" s="354"/>
      <c r="I84" s="354"/>
      <c r="J84" s="353">
        <f t="shared" si="1"/>
        <v>0</v>
      </c>
      <c r="K84" s="363"/>
    </row>
    <row r="85" spans="1:11" ht="14.4" x14ac:dyDescent="0.3">
      <c r="A85" s="352">
        <v>84</v>
      </c>
      <c r="B85" s="170"/>
      <c r="C85" s="170"/>
      <c r="D85" s="363"/>
      <c r="E85" s="355"/>
      <c r="F85" s="354"/>
      <c r="G85" s="354"/>
      <c r="H85" s="354"/>
      <c r="I85" s="354"/>
      <c r="J85" s="353">
        <f t="shared" si="1"/>
        <v>0</v>
      </c>
      <c r="K85" s="363"/>
    </row>
    <row r="86" spans="1:11" ht="14.4" x14ac:dyDescent="0.3">
      <c r="A86" s="352">
        <v>85</v>
      </c>
      <c r="B86" s="362"/>
      <c r="C86" s="362"/>
      <c r="D86" s="363"/>
      <c r="E86" s="355"/>
      <c r="F86" s="354"/>
      <c r="G86" s="354"/>
      <c r="H86" s="354"/>
      <c r="I86" s="354"/>
      <c r="J86" s="353">
        <f t="shared" si="1"/>
        <v>0</v>
      </c>
      <c r="K86" s="363"/>
    </row>
    <row r="87" spans="1:11" ht="14.4" x14ac:dyDescent="0.3">
      <c r="A87" s="352">
        <v>86</v>
      </c>
      <c r="B87" s="170"/>
      <c r="C87" s="170"/>
      <c r="D87" s="363"/>
      <c r="E87" s="355"/>
      <c r="F87" s="354"/>
      <c r="G87" s="354"/>
      <c r="H87" s="354"/>
      <c r="I87" s="354"/>
      <c r="J87" s="353">
        <f t="shared" si="1"/>
        <v>0</v>
      </c>
      <c r="K87" s="363"/>
    </row>
    <row r="88" spans="1:11" ht="14.4" x14ac:dyDescent="0.3">
      <c r="A88" s="352">
        <v>87</v>
      </c>
      <c r="B88" s="362"/>
      <c r="C88" s="362"/>
      <c r="D88" s="363"/>
      <c r="E88" s="355"/>
      <c r="F88" s="354"/>
      <c r="G88" s="354"/>
      <c r="H88" s="354"/>
      <c r="I88" s="354"/>
      <c r="J88" s="353">
        <f t="shared" si="1"/>
        <v>0</v>
      </c>
      <c r="K88" s="363"/>
    </row>
    <row r="89" spans="1:11" ht="14.4" x14ac:dyDescent="0.3">
      <c r="A89" s="352">
        <v>88</v>
      </c>
      <c r="B89" s="170"/>
      <c r="C89" s="170"/>
      <c r="D89" s="363"/>
      <c r="E89" s="355"/>
      <c r="F89" s="354"/>
      <c r="G89" s="354"/>
      <c r="H89" s="354"/>
      <c r="I89" s="354"/>
      <c r="J89" s="353">
        <f t="shared" si="1"/>
        <v>0</v>
      </c>
      <c r="K89" s="363"/>
    </row>
    <row r="90" spans="1:11" ht="14.4" x14ac:dyDescent="0.3">
      <c r="A90" s="352">
        <v>89</v>
      </c>
      <c r="B90" s="170"/>
      <c r="C90" s="170"/>
      <c r="D90" s="323"/>
      <c r="E90" s="324"/>
      <c r="F90" s="324"/>
      <c r="G90" s="324"/>
      <c r="H90" s="324"/>
      <c r="I90" s="324"/>
      <c r="J90" s="353">
        <f t="shared" si="1"/>
        <v>0</v>
      </c>
      <c r="K90" s="323"/>
    </row>
    <row r="91" spans="1:11" ht="14.4" x14ac:dyDescent="0.3">
      <c r="A91" s="352">
        <v>90</v>
      </c>
      <c r="B91" s="170"/>
      <c r="C91" s="170"/>
      <c r="D91" s="323"/>
      <c r="E91" s="324"/>
      <c r="F91" s="324"/>
      <c r="G91" s="324"/>
      <c r="H91" s="324"/>
      <c r="I91" s="324"/>
      <c r="J91" s="353">
        <f t="shared" si="1"/>
        <v>0</v>
      </c>
      <c r="K91" s="323"/>
    </row>
    <row r="92" spans="1:11" ht="14.4" x14ac:dyDescent="0.3">
      <c r="A92" s="352">
        <v>91</v>
      </c>
      <c r="B92" s="170"/>
      <c r="C92" s="170"/>
      <c r="D92" s="323"/>
      <c r="E92" s="324"/>
      <c r="F92" s="324"/>
      <c r="G92" s="324"/>
      <c r="H92" s="324"/>
      <c r="I92" s="324"/>
      <c r="J92" s="353">
        <f t="shared" si="1"/>
        <v>0</v>
      </c>
      <c r="K92" s="323"/>
    </row>
    <row r="93" spans="1:11" ht="14.4" x14ac:dyDescent="0.3">
      <c r="A93" s="352">
        <v>92</v>
      </c>
      <c r="B93" s="170"/>
      <c r="C93" s="170"/>
      <c r="D93" s="323"/>
      <c r="E93" s="324"/>
      <c r="F93" s="324"/>
      <c r="G93" s="324"/>
      <c r="H93" s="324"/>
      <c r="I93" s="324"/>
      <c r="J93" s="353">
        <f t="shared" si="1"/>
        <v>0</v>
      </c>
      <c r="K93" s="323"/>
    </row>
    <row r="94" spans="1:11" ht="14.4" x14ac:dyDescent="0.3">
      <c r="A94" s="352">
        <v>93</v>
      </c>
      <c r="B94" s="170"/>
      <c r="C94" s="170"/>
      <c r="D94" s="323"/>
      <c r="E94" s="324"/>
      <c r="F94" s="324"/>
      <c r="G94" s="324"/>
      <c r="H94" s="324"/>
      <c r="I94" s="324"/>
      <c r="J94" s="353">
        <f t="shared" si="1"/>
        <v>0</v>
      </c>
      <c r="K94" s="323"/>
    </row>
    <row r="95" spans="1:11" ht="14.4" x14ac:dyDescent="0.3">
      <c r="A95" s="352">
        <v>94</v>
      </c>
      <c r="B95" s="170"/>
      <c r="C95" s="170"/>
      <c r="D95" s="323"/>
      <c r="E95" s="324"/>
      <c r="F95" s="324"/>
      <c r="G95" s="324"/>
      <c r="H95" s="324"/>
      <c r="I95" s="324"/>
      <c r="J95" s="353">
        <f t="shared" si="1"/>
        <v>0</v>
      </c>
      <c r="K95" s="323"/>
    </row>
    <row r="96" spans="1:11" ht="14.4" x14ac:dyDescent="0.3">
      <c r="A96" s="352">
        <v>95</v>
      </c>
      <c r="B96" s="170"/>
      <c r="C96" s="170"/>
      <c r="D96" s="323"/>
      <c r="E96" s="324"/>
      <c r="F96" s="324"/>
      <c r="G96" s="324"/>
      <c r="H96" s="324"/>
      <c r="I96" s="324"/>
      <c r="J96" s="353">
        <f t="shared" si="1"/>
        <v>0</v>
      </c>
      <c r="K96" s="323"/>
    </row>
    <row r="97" spans="1:11" ht="14.4" x14ac:dyDescent="0.3">
      <c r="A97" s="352">
        <v>96</v>
      </c>
      <c r="B97" s="170"/>
      <c r="C97" s="170"/>
      <c r="D97" s="323"/>
      <c r="E97" s="324"/>
      <c r="F97" s="324"/>
      <c r="G97" s="324"/>
      <c r="H97" s="324"/>
      <c r="I97" s="324"/>
      <c r="J97" s="353">
        <f t="shared" si="1"/>
        <v>0</v>
      </c>
      <c r="K97" s="323"/>
    </row>
    <row r="98" spans="1:11" ht="14.4" x14ac:dyDescent="0.3">
      <c r="A98" s="352">
        <v>97</v>
      </c>
      <c r="B98" s="170"/>
      <c r="C98" s="170"/>
      <c r="D98" s="323"/>
      <c r="E98" s="324"/>
      <c r="F98" s="324"/>
      <c r="G98" s="324"/>
      <c r="H98" s="324"/>
      <c r="I98" s="324"/>
      <c r="J98" s="353">
        <f t="shared" si="1"/>
        <v>0</v>
      </c>
      <c r="K98" s="323"/>
    </row>
    <row r="99" spans="1:11" ht="14.4" x14ac:dyDescent="0.3">
      <c r="A99" s="352">
        <v>98</v>
      </c>
      <c r="B99" s="170"/>
      <c r="C99" s="170"/>
      <c r="D99" s="323"/>
      <c r="E99" s="324"/>
      <c r="F99" s="324"/>
      <c r="G99" s="324"/>
      <c r="H99" s="324"/>
      <c r="I99" s="324"/>
      <c r="J99" s="353">
        <f t="shared" si="1"/>
        <v>0</v>
      </c>
      <c r="K99" s="323"/>
    </row>
    <row r="100" spans="1:11" ht="14.4" x14ac:dyDescent="0.3">
      <c r="A100" s="352">
        <v>99</v>
      </c>
      <c r="B100" s="170"/>
      <c r="C100" s="170"/>
      <c r="D100" s="323"/>
      <c r="E100" s="324"/>
      <c r="F100" s="324"/>
      <c r="G100" s="324"/>
      <c r="H100" s="324"/>
      <c r="I100" s="324"/>
      <c r="J100" s="353">
        <f t="shared" si="1"/>
        <v>0</v>
      </c>
      <c r="K100" s="323"/>
    </row>
    <row r="101" spans="1:11" ht="15" thickBot="1" x14ac:dyDescent="0.35">
      <c r="A101" s="370">
        <v>100</v>
      </c>
      <c r="B101" s="176"/>
      <c r="C101" s="176"/>
      <c r="D101" s="327"/>
      <c r="E101" s="329"/>
      <c r="F101" s="329"/>
      <c r="G101" s="329"/>
      <c r="H101" s="329"/>
      <c r="I101" s="329"/>
      <c r="J101" s="356">
        <f t="shared" si="1"/>
        <v>0</v>
      </c>
      <c r="K101" s="327"/>
    </row>
  </sheetData>
  <sheetProtection algorithmName="SHA-512" hashValue="ROjgJ9dmvaT8vnRS+ca00MfdpCeDaWXpBMUualGPVHygT+/tth24Gs1QyWXiZuGex+UW6lcmhssWpYvTMDosrQ==" saltValue="26Wqi4v6DmleEaAnjQN2Aw==" spinCount="100000" sheet="1" objects="1" scenarios="1"/>
  <printOptions gridLines="1"/>
  <pageMargins left="0.7" right="0.7" top="0.75" bottom="0.75" header="0.3" footer="0.3"/>
  <pageSetup scale="89" orientation="landscape" horizontalDpi="4294967293" r:id="rId1"/>
  <headerFooter>
    <oddHeader>&amp;C&amp;16Futurity Finals Results</oddHeader>
  </headerFooter>
  <rowBreaks count="1" manualBreakCount="1">
    <brk id="37" max="10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O101"/>
  <sheetViews>
    <sheetView zoomScaleNormal="100" workbookViewId="0">
      <pane ySplit="1" topLeftCell="A2" activePane="bottomLeft" state="frozen"/>
      <selection pane="bottomLeft" activeCell="H7" sqref="H7"/>
    </sheetView>
  </sheetViews>
  <sheetFormatPr defaultRowHeight="13.8" x14ac:dyDescent="0.25"/>
  <cols>
    <col min="1" max="1" width="4.5" style="96" customWidth="1"/>
    <col min="2" max="2" width="23.69921875" style="156" customWidth="1"/>
    <col min="3" max="3" width="10.69921875" style="156" customWidth="1"/>
    <col min="4" max="5" width="9" style="104"/>
    <col min="6" max="6" width="8.69921875" style="104" customWidth="1"/>
    <col min="7" max="7" width="9" style="104"/>
    <col min="8" max="8" width="10.59765625" style="37" customWidth="1"/>
    <col min="9" max="9" width="10.19921875" style="37" customWidth="1"/>
    <col min="10" max="10" width="11" style="37" customWidth="1"/>
    <col min="11" max="11" width="8.69921875" style="37"/>
    <col min="12" max="13" width="9" style="104"/>
    <col min="14" max="14" width="8.69921875" style="104" customWidth="1"/>
    <col min="15" max="15" width="9" style="104"/>
  </cols>
  <sheetData>
    <row r="1" spans="1:15" s="5" customFormat="1" ht="14.4" x14ac:dyDescent="0.3">
      <c r="A1" s="359"/>
      <c r="B1" s="197" t="s">
        <v>0</v>
      </c>
      <c r="C1" s="197" t="s">
        <v>1</v>
      </c>
      <c r="D1" s="318" t="s">
        <v>10</v>
      </c>
      <c r="E1" s="318" t="s">
        <v>11</v>
      </c>
      <c r="F1" s="318" t="s">
        <v>17</v>
      </c>
      <c r="G1" s="240" t="s">
        <v>12</v>
      </c>
      <c r="H1" s="305" t="s">
        <v>13</v>
      </c>
      <c r="I1" s="195" t="s">
        <v>14</v>
      </c>
      <c r="J1" s="195" t="s">
        <v>18</v>
      </c>
      <c r="K1" s="194" t="s">
        <v>19</v>
      </c>
      <c r="L1" s="318" t="s">
        <v>15</v>
      </c>
      <c r="M1" s="318" t="s">
        <v>16</v>
      </c>
      <c r="N1" s="318" t="s">
        <v>20</v>
      </c>
      <c r="O1" s="240" t="s">
        <v>9</v>
      </c>
    </row>
    <row r="2" spans="1:15" s="10" customFormat="1" ht="14.4" x14ac:dyDescent="0.3">
      <c r="A2" s="349">
        <v>1</v>
      </c>
      <c r="B2" s="357">
        <f>'Futurity 1'!B2</f>
        <v>0</v>
      </c>
      <c r="C2" s="357">
        <f>'Futurity 1'!C2</f>
        <v>0</v>
      </c>
      <c r="D2" s="320" t="e">
        <f>VLOOKUP(C2,'Futurity 1'!$C$2:$D$101,2,FALSE)</f>
        <v>#N/A</v>
      </c>
      <c r="E2" s="320" t="e">
        <f>VLOOKUP(C2,'Futurity 2'!$C$2:$D$101,2,FALSE)</f>
        <v>#N/A</v>
      </c>
      <c r="F2" s="320" t="e">
        <f>VLOOKUP(C2,'Futurity Final'!$C$2:$D$101,2,FALSE)</f>
        <v>#N/A</v>
      </c>
      <c r="G2" s="242" t="e">
        <f>SUM(D2:F2)</f>
        <v>#N/A</v>
      </c>
      <c r="H2" s="342" t="e">
        <f>VLOOKUP(C2,'Futurity 1'!$C$2:$J$101,8,FALSE)</f>
        <v>#N/A</v>
      </c>
      <c r="I2" s="342" t="e">
        <f>VLOOKUP(C2,'Futurity 2'!$C$2:$J$101,8,FALSE)</f>
        <v>#N/A</v>
      </c>
      <c r="J2" s="342" t="e">
        <f>VLOOKUP(C2,'Futurity Final'!$C$2:$J$101,8,FALSE)</f>
        <v>#N/A</v>
      </c>
      <c r="K2" s="345" t="e">
        <f>SUM(H2:J2)</f>
        <v>#N/A</v>
      </c>
      <c r="L2" s="320" t="e">
        <f>VLOOKUP(C2,'Futurity 1'!$C$2:$K$101,9,FALSE)</f>
        <v>#N/A</v>
      </c>
      <c r="M2" s="320" t="e">
        <f>VLOOKUP(C2,'Futurity 2'!$C$2:$K$101,9,FALSE)</f>
        <v>#N/A</v>
      </c>
      <c r="N2" s="320" t="e">
        <f>VLOOKUP(C2,'Futurity Final'!$C$2:$K$101,9,FALSE)</f>
        <v>#N/A</v>
      </c>
      <c r="O2" s="242" t="e">
        <f>SUM(L2:N2)</f>
        <v>#N/A</v>
      </c>
    </row>
    <row r="3" spans="1:15" s="10" customFormat="1" ht="14.4" x14ac:dyDescent="0.3">
      <c r="A3" s="349">
        <v>2</v>
      </c>
      <c r="B3" s="357">
        <f>'Futurity 1'!B3</f>
        <v>0</v>
      </c>
      <c r="C3" s="357">
        <f>'Futurity 1'!C3</f>
        <v>0</v>
      </c>
      <c r="D3" s="320" t="e">
        <f>VLOOKUP(C3,'Futurity 1'!$C$2:$D$101,2,FALSE)</f>
        <v>#N/A</v>
      </c>
      <c r="E3" s="320" t="e">
        <f>VLOOKUP(C3,'Futurity 2'!$C$2:$D$101,2,FALSE)</f>
        <v>#N/A</v>
      </c>
      <c r="F3" s="320" t="e">
        <f>VLOOKUP(C3,'Futurity Final'!$C$2:$D$101,2,FALSE)</f>
        <v>#N/A</v>
      </c>
      <c r="G3" s="242" t="e">
        <f t="shared" ref="G3:G66" si="0">SUM(D3:F3)</f>
        <v>#N/A</v>
      </c>
      <c r="H3" s="342" t="e">
        <f>VLOOKUP(C3,'Futurity 1'!$C$2:$J$101,8,FALSE)</f>
        <v>#N/A</v>
      </c>
      <c r="I3" s="342" t="e">
        <f>VLOOKUP(C3,'Futurity 2'!$C$2:$J$101,8,FALSE)</f>
        <v>#N/A</v>
      </c>
      <c r="J3" s="342" t="e">
        <f>VLOOKUP(C3,'Futurity Final'!$C$2:$J$101,8,FALSE)</f>
        <v>#N/A</v>
      </c>
      <c r="K3" s="345" t="e">
        <f t="shared" ref="K3:K66" si="1">SUM(H3:J3)</f>
        <v>#N/A</v>
      </c>
      <c r="L3" s="320" t="e">
        <f>VLOOKUP(C3,'Futurity 1'!$C$2:$K$101,9,FALSE)</f>
        <v>#N/A</v>
      </c>
      <c r="M3" s="320" t="e">
        <f>VLOOKUP(C3,'Futurity 2'!$C$2:$K$101,9,FALSE)</f>
        <v>#N/A</v>
      </c>
      <c r="N3" s="320" t="e">
        <f>VLOOKUP(C3,'Futurity Final'!$C$2:$K$101,9,FALSE)</f>
        <v>#N/A</v>
      </c>
      <c r="O3" s="242" t="e">
        <f t="shared" ref="O3:O66" si="2">SUM(L3:N3)</f>
        <v>#N/A</v>
      </c>
    </row>
    <row r="4" spans="1:15" s="10" customFormat="1" ht="14.4" x14ac:dyDescent="0.3">
      <c r="A4" s="349">
        <v>3</v>
      </c>
      <c r="B4" s="357">
        <f>'Futurity 1'!B4</f>
        <v>0</v>
      </c>
      <c r="C4" s="357">
        <f>'Futurity 1'!C4</f>
        <v>0</v>
      </c>
      <c r="D4" s="320" t="e">
        <f>VLOOKUP(C4,'Futurity 1'!$C$2:$D$101,2,FALSE)</f>
        <v>#N/A</v>
      </c>
      <c r="E4" s="320" t="e">
        <f>VLOOKUP(C4,'Futurity 2'!$C$2:$D$101,2,FALSE)</f>
        <v>#N/A</v>
      </c>
      <c r="F4" s="320" t="e">
        <f>VLOOKUP(C4,'Futurity Final'!$C$2:$D$101,2,FALSE)</f>
        <v>#N/A</v>
      </c>
      <c r="G4" s="242" t="e">
        <f t="shared" si="0"/>
        <v>#N/A</v>
      </c>
      <c r="H4" s="342" t="e">
        <f>VLOOKUP(C4,'Futurity 1'!$C$2:$J$101,8,FALSE)</f>
        <v>#N/A</v>
      </c>
      <c r="I4" s="342" t="e">
        <f>VLOOKUP(C4,'Futurity 2'!$C$2:$J$101,8,FALSE)</f>
        <v>#N/A</v>
      </c>
      <c r="J4" s="342" t="e">
        <f>VLOOKUP(C4,'Futurity Final'!$C$2:$J$101,8,FALSE)</f>
        <v>#N/A</v>
      </c>
      <c r="K4" s="345" t="e">
        <f t="shared" si="1"/>
        <v>#N/A</v>
      </c>
      <c r="L4" s="320" t="e">
        <f>VLOOKUP(C4,'Futurity 1'!$C$2:$K$101,9,FALSE)</f>
        <v>#N/A</v>
      </c>
      <c r="M4" s="320" t="e">
        <f>VLOOKUP(C4,'Futurity 2'!$C$2:$K$101,9,FALSE)</f>
        <v>#N/A</v>
      </c>
      <c r="N4" s="320" t="e">
        <f>VLOOKUP(C4,'Futurity Final'!$C$2:$K$101,9,FALSE)</f>
        <v>#N/A</v>
      </c>
      <c r="O4" s="242" t="e">
        <f t="shared" si="2"/>
        <v>#N/A</v>
      </c>
    </row>
    <row r="5" spans="1:15" s="10" customFormat="1" ht="14.4" x14ac:dyDescent="0.3">
      <c r="A5" s="349">
        <v>4</v>
      </c>
      <c r="B5" s="357">
        <f>'Futurity 1'!B5</f>
        <v>0</v>
      </c>
      <c r="C5" s="357">
        <f>'Futurity 1'!C5</f>
        <v>0</v>
      </c>
      <c r="D5" s="320" t="e">
        <f>VLOOKUP(C5,'Futurity 1'!$C$2:$D$101,2,FALSE)</f>
        <v>#N/A</v>
      </c>
      <c r="E5" s="320" t="e">
        <f>VLOOKUP(C5,'Futurity 2'!$C$2:$D$101,2,FALSE)</f>
        <v>#N/A</v>
      </c>
      <c r="F5" s="320" t="e">
        <f>VLOOKUP(C5,'Futurity Final'!$C$2:$D$101,2,FALSE)</f>
        <v>#N/A</v>
      </c>
      <c r="G5" s="242" t="e">
        <f t="shared" si="0"/>
        <v>#N/A</v>
      </c>
      <c r="H5" s="342" t="e">
        <f>VLOOKUP(C5,'Futurity 1'!$C$2:$J$101,8,FALSE)</f>
        <v>#N/A</v>
      </c>
      <c r="I5" s="342" t="e">
        <f>VLOOKUP(C5,'Futurity 2'!$C$2:$J$101,8,FALSE)</f>
        <v>#N/A</v>
      </c>
      <c r="J5" s="342" t="e">
        <f>VLOOKUP(C5,'Futurity Final'!$C$2:$J$101,8,FALSE)</f>
        <v>#N/A</v>
      </c>
      <c r="K5" s="345" t="e">
        <f t="shared" si="1"/>
        <v>#N/A</v>
      </c>
      <c r="L5" s="320" t="e">
        <f>VLOOKUP(C5,'Futurity 1'!$C$2:$K$101,9,FALSE)</f>
        <v>#N/A</v>
      </c>
      <c r="M5" s="320" t="e">
        <f>VLOOKUP(C5,'Futurity 2'!$C$2:$K$101,9,FALSE)</f>
        <v>#N/A</v>
      </c>
      <c r="N5" s="320" t="e">
        <f>VLOOKUP(C5,'Futurity Final'!$C$2:$K$101,9,FALSE)</f>
        <v>#N/A</v>
      </c>
      <c r="O5" s="242" t="e">
        <f t="shared" si="2"/>
        <v>#N/A</v>
      </c>
    </row>
    <row r="6" spans="1:15" s="10" customFormat="1" ht="14.4" x14ac:dyDescent="0.3">
      <c r="A6" s="349">
        <v>5</v>
      </c>
      <c r="B6" s="357">
        <f>'Futurity 1'!B6</f>
        <v>0</v>
      </c>
      <c r="C6" s="357">
        <f>'Futurity 1'!C6</f>
        <v>0</v>
      </c>
      <c r="D6" s="320" t="e">
        <f>VLOOKUP(C6,'Futurity 1'!$C$2:$D$101,2,FALSE)</f>
        <v>#N/A</v>
      </c>
      <c r="E6" s="320" t="e">
        <f>VLOOKUP(C6,'Futurity 2'!$C$2:$D$101,2,FALSE)</f>
        <v>#N/A</v>
      </c>
      <c r="F6" s="320" t="e">
        <f>VLOOKUP(C6,'Futurity Final'!$C$2:$D$101,2,FALSE)</f>
        <v>#N/A</v>
      </c>
      <c r="G6" s="242" t="e">
        <f t="shared" si="0"/>
        <v>#N/A</v>
      </c>
      <c r="H6" s="342" t="e">
        <f>VLOOKUP(C6,'Futurity 1'!$C$2:$J$101,8,FALSE)</f>
        <v>#N/A</v>
      </c>
      <c r="I6" s="342" t="e">
        <f>VLOOKUP(C6,'Futurity 2'!$C$2:$J$101,8,FALSE)</f>
        <v>#N/A</v>
      </c>
      <c r="J6" s="342" t="e">
        <f>VLOOKUP(C6,'Futurity Final'!$C$2:$J$101,8,FALSE)</f>
        <v>#N/A</v>
      </c>
      <c r="K6" s="345" t="e">
        <f t="shared" si="1"/>
        <v>#N/A</v>
      </c>
      <c r="L6" s="320" t="e">
        <f>VLOOKUP(C6,'Futurity 1'!$C$2:$K$101,9,FALSE)</f>
        <v>#N/A</v>
      </c>
      <c r="M6" s="320" t="e">
        <f>VLOOKUP(C6,'Futurity 2'!$C$2:$K$101,9,FALSE)</f>
        <v>#N/A</v>
      </c>
      <c r="N6" s="320" t="e">
        <f>VLOOKUP(C6,'Futurity Final'!$C$2:$K$101,9,FALSE)</f>
        <v>#N/A</v>
      </c>
      <c r="O6" s="242" t="e">
        <f t="shared" si="2"/>
        <v>#N/A</v>
      </c>
    </row>
    <row r="7" spans="1:15" s="10" customFormat="1" ht="14.4" x14ac:dyDescent="0.3">
      <c r="A7" s="349">
        <v>6</v>
      </c>
      <c r="B7" s="357">
        <f>'Futurity 1'!B7</f>
        <v>0</v>
      </c>
      <c r="C7" s="357">
        <f>'Futurity 1'!C7</f>
        <v>0</v>
      </c>
      <c r="D7" s="320" t="e">
        <f>VLOOKUP(C7,'Futurity 1'!$C$2:$D$101,2,FALSE)</f>
        <v>#N/A</v>
      </c>
      <c r="E7" s="320" t="e">
        <f>VLOOKUP(C7,'Futurity 2'!$C$2:$D$101,2,FALSE)</f>
        <v>#N/A</v>
      </c>
      <c r="F7" s="320" t="e">
        <f>VLOOKUP(C7,'Futurity Final'!$C$2:$D$101,2,FALSE)</f>
        <v>#N/A</v>
      </c>
      <c r="G7" s="242" t="e">
        <f t="shared" si="0"/>
        <v>#N/A</v>
      </c>
      <c r="H7" s="342" t="e">
        <f>VLOOKUP(C7,'Futurity 1'!$C$2:$J$101,8,FALSE)</f>
        <v>#N/A</v>
      </c>
      <c r="I7" s="342" t="e">
        <f>VLOOKUP(C7,'Futurity 2'!$C$2:$J$101,8,FALSE)</f>
        <v>#N/A</v>
      </c>
      <c r="J7" s="342" t="e">
        <f>VLOOKUP(C7,'Futurity Final'!$C$2:$J$101,8,FALSE)</f>
        <v>#N/A</v>
      </c>
      <c r="K7" s="345" t="e">
        <f t="shared" si="1"/>
        <v>#N/A</v>
      </c>
      <c r="L7" s="320" t="e">
        <f>VLOOKUP(C7,'Futurity 1'!$C$2:$K$101,9,FALSE)</f>
        <v>#N/A</v>
      </c>
      <c r="M7" s="320" t="e">
        <f>VLOOKUP(C7,'Futurity 2'!$C$2:$K$101,9,FALSE)</f>
        <v>#N/A</v>
      </c>
      <c r="N7" s="320" t="e">
        <f>VLOOKUP(C7,'Futurity Final'!$C$2:$K$101,9,FALSE)</f>
        <v>#N/A</v>
      </c>
      <c r="O7" s="242" t="e">
        <f t="shared" si="2"/>
        <v>#N/A</v>
      </c>
    </row>
    <row r="8" spans="1:15" s="10" customFormat="1" ht="14.4" x14ac:dyDescent="0.3">
      <c r="A8" s="349">
        <v>7</v>
      </c>
      <c r="B8" s="357">
        <f>'Futurity 1'!B8</f>
        <v>0</v>
      </c>
      <c r="C8" s="357">
        <f>'Futurity 1'!C8</f>
        <v>0</v>
      </c>
      <c r="D8" s="320" t="e">
        <f>VLOOKUP(C8,'Futurity 1'!$C$2:$D$101,2,FALSE)</f>
        <v>#N/A</v>
      </c>
      <c r="E8" s="320" t="e">
        <f>VLOOKUP(C8,'Futurity 2'!$C$2:$D$101,2,FALSE)</f>
        <v>#N/A</v>
      </c>
      <c r="F8" s="320" t="e">
        <f>VLOOKUP(C8,'Futurity Final'!$C$2:$D$101,2,FALSE)</f>
        <v>#N/A</v>
      </c>
      <c r="G8" s="242" t="e">
        <f t="shared" si="0"/>
        <v>#N/A</v>
      </c>
      <c r="H8" s="342" t="e">
        <f>VLOOKUP(C8,'Futurity 1'!$C$2:$J$101,8,FALSE)</f>
        <v>#N/A</v>
      </c>
      <c r="I8" s="342" t="e">
        <f>VLOOKUP(C8,'Futurity 2'!$C$2:$J$101,8,FALSE)</f>
        <v>#N/A</v>
      </c>
      <c r="J8" s="342" t="e">
        <f>VLOOKUP(C8,'Futurity Final'!$C$2:$J$101,8,FALSE)</f>
        <v>#N/A</v>
      </c>
      <c r="K8" s="345" t="e">
        <f t="shared" si="1"/>
        <v>#N/A</v>
      </c>
      <c r="L8" s="320" t="e">
        <f>VLOOKUP(C8,'Futurity 1'!$C$2:$K$101,9,FALSE)</f>
        <v>#N/A</v>
      </c>
      <c r="M8" s="320" t="e">
        <f>VLOOKUP(C8,'Futurity 2'!$C$2:$K$101,9,FALSE)</f>
        <v>#N/A</v>
      </c>
      <c r="N8" s="320" t="e">
        <f>VLOOKUP(C8,'Futurity Final'!$C$2:$K$101,9,FALSE)</f>
        <v>#N/A</v>
      </c>
      <c r="O8" s="242" t="e">
        <f t="shared" si="2"/>
        <v>#N/A</v>
      </c>
    </row>
    <row r="9" spans="1:15" s="10" customFormat="1" ht="14.4" x14ac:dyDescent="0.3">
      <c r="A9" s="349">
        <v>8</v>
      </c>
      <c r="B9" s="357">
        <f>'Futurity 1'!B9</f>
        <v>0</v>
      </c>
      <c r="C9" s="357">
        <f>'Futurity 1'!C9</f>
        <v>0</v>
      </c>
      <c r="D9" s="320" t="e">
        <f>VLOOKUP(C9,'Futurity 1'!$C$2:$D$101,2,FALSE)</f>
        <v>#N/A</v>
      </c>
      <c r="E9" s="320" t="e">
        <f>VLOOKUP(C9,'Futurity 2'!$C$2:$D$101,2,FALSE)</f>
        <v>#N/A</v>
      </c>
      <c r="F9" s="320" t="e">
        <f>VLOOKUP(C9,'Futurity Final'!$C$2:$D$101,2,FALSE)</f>
        <v>#N/A</v>
      </c>
      <c r="G9" s="242" t="e">
        <f t="shared" si="0"/>
        <v>#N/A</v>
      </c>
      <c r="H9" s="342" t="e">
        <f>VLOOKUP(C9,'Futurity 1'!$C$2:$J$101,8,FALSE)</f>
        <v>#N/A</v>
      </c>
      <c r="I9" s="342" t="e">
        <f>VLOOKUP(C9,'Futurity 2'!$C$2:$J$101,8,FALSE)</f>
        <v>#N/A</v>
      </c>
      <c r="J9" s="342" t="e">
        <f>VLOOKUP(C9,'Futurity Final'!$C$2:$J$101,8,FALSE)</f>
        <v>#N/A</v>
      </c>
      <c r="K9" s="345" t="e">
        <f t="shared" si="1"/>
        <v>#N/A</v>
      </c>
      <c r="L9" s="320" t="e">
        <f>VLOOKUP(C9,'Futurity 1'!$C$2:$K$101,9,FALSE)</f>
        <v>#N/A</v>
      </c>
      <c r="M9" s="320" t="e">
        <f>VLOOKUP(C9,'Futurity 2'!$C$2:$K$101,9,FALSE)</f>
        <v>#N/A</v>
      </c>
      <c r="N9" s="320" t="e">
        <f>VLOOKUP(C9,'Futurity Final'!$C$2:$K$101,9,FALSE)</f>
        <v>#N/A</v>
      </c>
      <c r="O9" s="242" t="e">
        <f t="shared" si="2"/>
        <v>#N/A</v>
      </c>
    </row>
    <row r="10" spans="1:15" s="10" customFormat="1" ht="14.4" x14ac:dyDescent="0.3">
      <c r="A10" s="349">
        <v>9</v>
      </c>
      <c r="B10" s="357">
        <f>'Futurity 1'!B10</f>
        <v>0</v>
      </c>
      <c r="C10" s="357">
        <f>'Futurity 1'!C10</f>
        <v>0</v>
      </c>
      <c r="D10" s="320" t="e">
        <f>VLOOKUP(C10,'Futurity 1'!$C$2:$D$101,2,FALSE)</f>
        <v>#N/A</v>
      </c>
      <c r="E10" s="320" t="e">
        <f>VLOOKUP(C10,'Futurity 2'!$C$2:$D$101,2,FALSE)</f>
        <v>#N/A</v>
      </c>
      <c r="F10" s="320" t="e">
        <f>VLOOKUP(C10,'Futurity Final'!$C$2:$D$101,2,FALSE)</f>
        <v>#N/A</v>
      </c>
      <c r="G10" s="242" t="e">
        <f t="shared" si="0"/>
        <v>#N/A</v>
      </c>
      <c r="H10" s="342" t="e">
        <f>VLOOKUP(C10,'Futurity 1'!$C$2:$J$101,8,FALSE)</f>
        <v>#N/A</v>
      </c>
      <c r="I10" s="342" t="e">
        <f>VLOOKUP(C10,'Futurity 2'!$C$2:$J$101,8,FALSE)</f>
        <v>#N/A</v>
      </c>
      <c r="J10" s="342" t="e">
        <f>VLOOKUP(C10,'Futurity Final'!$C$2:$J$101,8,FALSE)</f>
        <v>#N/A</v>
      </c>
      <c r="K10" s="345" t="e">
        <f t="shared" si="1"/>
        <v>#N/A</v>
      </c>
      <c r="L10" s="320" t="e">
        <f>VLOOKUP(C10,'Futurity 1'!$C$2:$K$101,9,FALSE)</f>
        <v>#N/A</v>
      </c>
      <c r="M10" s="320" t="e">
        <f>VLOOKUP(C10,'Futurity 2'!$C$2:$K$101,9,FALSE)</f>
        <v>#N/A</v>
      </c>
      <c r="N10" s="320" t="e">
        <f>VLOOKUP(C10,'Futurity Final'!$C$2:$K$101,9,FALSE)</f>
        <v>#N/A</v>
      </c>
      <c r="O10" s="242" t="e">
        <f t="shared" si="2"/>
        <v>#N/A</v>
      </c>
    </row>
    <row r="11" spans="1:15" s="10" customFormat="1" ht="14.4" x14ac:dyDescent="0.3">
      <c r="A11" s="349">
        <v>10</v>
      </c>
      <c r="B11" s="357">
        <f>'Futurity 1'!B11</f>
        <v>0</v>
      </c>
      <c r="C11" s="357">
        <f>'Futurity 1'!C11</f>
        <v>0</v>
      </c>
      <c r="D11" s="320" t="e">
        <f>VLOOKUP(C11,'Futurity 1'!$C$2:$D$101,2,FALSE)</f>
        <v>#N/A</v>
      </c>
      <c r="E11" s="320" t="e">
        <f>VLOOKUP(C11,'Futurity 2'!$C$2:$D$101,2,FALSE)</f>
        <v>#N/A</v>
      </c>
      <c r="F11" s="320" t="e">
        <f>VLOOKUP(C11,'Futurity Final'!$C$2:$D$101,2,FALSE)</f>
        <v>#N/A</v>
      </c>
      <c r="G11" s="242" t="e">
        <f t="shared" si="0"/>
        <v>#N/A</v>
      </c>
      <c r="H11" s="342" t="e">
        <f>VLOOKUP(C11,'Futurity 1'!$C$2:$J$101,8,FALSE)</f>
        <v>#N/A</v>
      </c>
      <c r="I11" s="342" t="e">
        <f>VLOOKUP(C11,'Futurity 2'!$C$2:$J$101,8,FALSE)</f>
        <v>#N/A</v>
      </c>
      <c r="J11" s="342" t="e">
        <f>VLOOKUP(C11,'Futurity Final'!$C$2:$J$101,8,FALSE)</f>
        <v>#N/A</v>
      </c>
      <c r="K11" s="345" t="e">
        <f t="shared" si="1"/>
        <v>#N/A</v>
      </c>
      <c r="L11" s="320" t="e">
        <f>VLOOKUP(C11,'Futurity 1'!$C$2:$K$101,9,FALSE)</f>
        <v>#N/A</v>
      </c>
      <c r="M11" s="320" t="e">
        <f>VLOOKUP(C11,'Futurity 2'!$C$2:$K$101,9,FALSE)</f>
        <v>#N/A</v>
      </c>
      <c r="N11" s="320" t="e">
        <f>VLOOKUP(C11,'Futurity Final'!$C$2:$K$101,9,FALSE)</f>
        <v>#N/A</v>
      </c>
      <c r="O11" s="242" t="e">
        <f t="shared" si="2"/>
        <v>#N/A</v>
      </c>
    </row>
    <row r="12" spans="1:15" s="10" customFormat="1" ht="14.4" x14ac:dyDescent="0.3">
      <c r="A12" s="349">
        <v>11</v>
      </c>
      <c r="B12" s="357">
        <f>'Futurity 1'!B12</f>
        <v>0</v>
      </c>
      <c r="C12" s="357">
        <f>'Futurity 1'!C12</f>
        <v>0</v>
      </c>
      <c r="D12" s="320" t="e">
        <f>VLOOKUP(C12,'Futurity 1'!$C$2:$D$101,2,FALSE)</f>
        <v>#N/A</v>
      </c>
      <c r="E12" s="320" t="e">
        <f>VLOOKUP(C12,'Futurity 2'!$C$2:$D$101,2,FALSE)</f>
        <v>#N/A</v>
      </c>
      <c r="F12" s="320" t="e">
        <f>VLOOKUP(C12,'Futurity Final'!$C$2:$D$101,2,FALSE)</f>
        <v>#N/A</v>
      </c>
      <c r="G12" s="242" t="e">
        <f t="shared" si="0"/>
        <v>#N/A</v>
      </c>
      <c r="H12" s="342" t="e">
        <f>VLOOKUP(C12,'Futurity 1'!$C$2:$J$101,8,FALSE)</f>
        <v>#N/A</v>
      </c>
      <c r="I12" s="342" t="e">
        <f>VLOOKUP(C12,'Futurity 2'!$C$2:$J$101,8,FALSE)</f>
        <v>#N/A</v>
      </c>
      <c r="J12" s="342" t="e">
        <f>VLOOKUP(C12,'Futurity Final'!$C$2:$J$101,8,FALSE)</f>
        <v>#N/A</v>
      </c>
      <c r="K12" s="345" t="e">
        <f t="shared" si="1"/>
        <v>#N/A</v>
      </c>
      <c r="L12" s="320" t="e">
        <f>VLOOKUP(C12,'Futurity 1'!$C$2:$K$101,9,FALSE)</f>
        <v>#N/A</v>
      </c>
      <c r="M12" s="320" t="e">
        <f>VLOOKUP(C12,'Futurity 2'!$C$2:$K$101,9,FALSE)</f>
        <v>#N/A</v>
      </c>
      <c r="N12" s="320" t="e">
        <f>VLOOKUP(C12,'Futurity Final'!$C$2:$K$101,9,FALSE)</f>
        <v>#N/A</v>
      </c>
      <c r="O12" s="242" t="e">
        <f t="shared" si="2"/>
        <v>#N/A</v>
      </c>
    </row>
    <row r="13" spans="1:15" s="10" customFormat="1" ht="14.4" x14ac:dyDescent="0.3">
      <c r="A13" s="349">
        <v>12</v>
      </c>
      <c r="B13" s="357">
        <f>'Futurity 1'!B13</f>
        <v>0</v>
      </c>
      <c r="C13" s="357">
        <f>'Futurity 1'!C13</f>
        <v>0</v>
      </c>
      <c r="D13" s="320" t="e">
        <f>VLOOKUP(C13,'Futurity 1'!$C$2:$D$101,2,FALSE)</f>
        <v>#N/A</v>
      </c>
      <c r="E13" s="320" t="e">
        <f>VLOOKUP(C13,'Futurity 2'!$C$2:$D$101,2,FALSE)</f>
        <v>#N/A</v>
      </c>
      <c r="F13" s="320" t="e">
        <f>VLOOKUP(C13,'Futurity Final'!$C$2:$D$101,2,FALSE)</f>
        <v>#N/A</v>
      </c>
      <c r="G13" s="242" t="e">
        <f t="shared" si="0"/>
        <v>#N/A</v>
      </c>
      <c r="H13" s="342" t="e">
        <f>VLOOKUP(C13,'Futurity 1'!$C$2:$J$101,8,FALSE)</f>
        <v>#N/A</v>
      </c>
      <c r="I13" s="342" t="e">
        <f>VLOOKUP(C13,'Futurity 2'!$C$2:$J$101,8,FALSE)</f>
        <v>#N/A</v>
      </c>
      <c r="J13" s="342" t="e">
        <f>VLOOKUP(C13,'Futurity Final'!$C$2:$J$101,8,FALSE)</f>
        <v>#N/A</v>
      </c>
      <c r="K13" s="345" t="e">
        <f t="shared" si="1"/>
        <v>#N/A</v>
      </c>
      <c r="L13" s="320" t="e">
        <f>VLOOKUP(C13,'Futurity 1'!$C$2:$K$101,9,FALSE)</f>
        <v>#N/A</v>
      </c>
      <c r="M13" s="320" t="e">
        <f>VLOOKUP(C13,'Futurity 2'!$C$2:$K$101,9,FALSE)</f>
        <v>#N/A</v>
      </c>
      <c r="N13" s="320" t="e">
        <f>VLOOKUP(C13,'Futurity Final'!$C$2:$K$101,9,FALSE)</f>
        <v>#N/A</v>
      </c>
      <c r="O13" s="242" t="e">
        <f t="shared" si="2"/>
        <v>#N/A</v>
      </c>
    </row>
    <row r="14" spans="1:15" s="10" customFormat="1" ht="14.4" x14ac:dyDescent="0.3">
      <c r="A14" s="349">
        <v>13</v>
      </c>
      <c r="B14" s="357">
        <f>'Futurity 1'!B14</f>
        <v>0</v>
      </c>
      <c r="C14" s="357">
        <f>'Futurity 1'!C14</f>
        <v>0</v>
      </c>
      <c r="D14" s="320" t="e">
        <f>VLOOKUP(C14,'Futurity 1'!$C$2:$D$101,2,FALSE)</f>
        <v>#N/A</v>
      </c>
      <c r="E14" s="320" t="e">
        <f>VLOOKUP(C14,'Futurity 2'!$C$2:$D$101,2,FALSE)</f>
        <v>#N/A</v>
      </c>
      <c r="F14" s="320" t="e">
        <f>VLOOKUP(C14,'Futurity Final'!$C$2:$D$101,2,FALSE)</f>
        <v>#N/A</v>
      </c>
      <c r="G14" s="242" t="e">
        <f t="shared" si="0"/>
        <v>#N/A</v>
      </c>
      <c r="H14" s="342" t="e">
        <f>VLOOKUP(C14,'Futurity 1'!$C$2:$J$101,8,FALSE)</f>
        <v>#N/A</v>
      </c>
      <c r="I14" s="342" t="e">
        <f>VLOOKUP(C14,'Futurity 2'!$C$2:$J$101,8,FALSE)</f>
        <v>#N/A</v>
      </c>
      <c r="J14" s="342" t="e">
        <f>VLOOKUP(C14,'Futurity Final'!$C$2:$J$101,8,FALSE)</f>
        <v>#N/A</v>
      </c>
      <c r="K14" s="345" t="e">
        <f t="shared" si="1"/>
        <v>#N/A</v>
      </c>
      <c r="L14" s="320" t="e">
        <f>VLOOKUP(C14,'Futurity 1'!$C$2:$K$101,9,FALSE)</f>
        <v>#N/A</v>
      </c>
      <c r="M14" s="320" t="e">
        <f>VLOOKUP(C14,'Futurity 2'!$C$2:$K$101,9,FALSE)</f>
        <v>#N/A</v>
      </c>
      <c r="N14" s="320" t="e">
        <f>VLOOKUP(C14,'Futurity Final'!$C$2:$K$101,9,FALSE)</f>
        <v>#N/A</v>
      </c>
      <c r="O14" s="242" t="e">
        <f t="shared" si="2"/>
        <v>#N/A</v>
      </c>
    </row>
    <row r="15" spans="1:15" s="10" customFormat="1" ht="14.4" x14ac:dyDescent="0.3">
      <c r="A15" s="349">
        <v>14</v>
      </c>
      <c r="B15" s="357">
        <f>'Futurity 1'!B15</f>
        <v>0</v>
      </c>
      <c r="C15" s="357">
        <f>'Futurity 1'!C15</f>
        <v>0</v>
      </c>
      <c r="D15" s="320" t="e">
        <f>VLOOKUP(C15,'Futurity 1'!$C$2:$D$101,2,FALSE)</f>
        <v>#N/A</v>
      </c>
      <c r="E15" s="320" t="e">
        <f>VLOOKUP(C15,'Futurity 2'!$C$2:$D$101,2,FALSE)</f>
        <v>#N/A</v>
      </c>
      <c r="F15" s="320" t="e">
        <f>VLOOKUP(C15,'Futurity Final'!$C$2:$D$101,2,FALSE)</f>
        <v>#N/A</v>
      </c>
      <c r="G15" s="242" t="e">
        <f t="shared" si="0"/>
        <v>#N/A</v>
      </c>
      <c r="H15" s="342" t="e">
        <f>VLOOKUP(C15,'Futurity 1'!$C$2:$J$101,8,FALSE)</f>
        <v>#N/A</v>
      </c>
      <c r="I15" s="342" t="e">
        <f>VLOOKUP(C15,'Futurity 2'!$C$2:$J$101,8,FALSE)</f>
        <v>#N/A</v>
      </c>
      <c r="J15" s="342" t="e">
        <f>VLOOKUP(C15,'Futurity Final'!$C$2:$J$101,8,FALSE)</f>
        <v>#N/A</v>
      </c>
      <c r="K15" s="345" t="e">
        <f t="shared" si="1"/>
        <v>#N/A</v>
      </c>
      <c r="L15" s="320" t="e">
        <f>VLOOKUP(C15,'Futurity 1'!$C$2:$K$101,9,FALSE)</f>
        <v>#N/A</v>
      </c>
      <c r="M15" s="320" t="e">
        <f>VLOOKUP(C15,'Futurity 2'!$C$2:$K$101,9,FALSE)</f>
        <v>#N/A</v>
      </c>
      <c r="N15" s="320" t="e">
        <f>VLOOKUP(C15,'Futurity Final'!$C$2:$K$101,9,FALSE)</f>
        <v>#N/A</v>
      </c>
      <c r="O15" s="242" t="e">
        <f t="shared" si="2"/>
        <v>#N/A</v>
      </c>
    </row>
    <row r="16" spans="1:15" s="10" customFormat="1" ht="14.4" x14ac:dyDescent="0.3">
      <c r="A16" s="349">
        <v>15</v>
      </c>
      <c r="B16" s="357">
        <f>'Futurity 1'!B16</f>
        <v>0</v>
      </c>
      <c r="C16" s="357">
        <f>'Futurity 1'!C16</f>
        <v>0</v>
      </c>
      <c r="D16" s="320" t="e">
        <f>VLOOKUP(C16,'Futurity 1'!$C$2:$D$101,2,FALSE)</f>
        <v>#N/A</v>
      </c>
      <c r="E16" s="320" t="e">
        <f>VLOOKUP(C16,'Futurity 2'!$C$2:$D$101,2,FALSE)</f>
        <v>#N/A</v>
      </c>
      <c r="F16" s="320" t="e">
        <f>VLOOKUP(C16,'Futurity Final'!$C$2:$D$101,2,FALSE)</f>
        <v>#N/A</v>
      </c>
      <c r="G16" s="242" t="e">
        <f t="shared" si="0"/>
        <v>#N/A</v>
      </c>
      <c r="H16" s="342" t="e">
        <f>VLOOKUP(C16,'Futurity 1'!$C$2:$J$101,8,FALSE)</f>
        <v>#N/A</v>
      </c>
      <c r="I16" s="342" t="e">
        <f>VLOOKUP(C16,'Futurity 2'!$C$2:$J$101,8,FALSE)</f>
        <v>#N/A</v>
      </c>
      <c r="J16" s="342" t="e">
        <f>VLOOKUP(C16,'Futurity Final'!$C$2:$J$101,8,FALSE)</f>
        <v>#N/A</v>
      </c>
      <c r="K16" s="345" t="e">
        <f t="shared" si="1"/>
        <v>#N/A</v>
      </c>
      <c r="L16" s="320" t="e">
        <f>VLOOKUP(C16,'Futurity 1'!$C$2:$K$101,9,FALSE)</f>
        <v>#N/A</v>
      </c>
      <c r="M16" s="320" t="e">
        <f>VLOOKUP(C16,'Futurity 2'!$C$2:$K$101,9,FALSE)</f>
        <v>#N/A</v>
      </c>
      <c r="N16" s="320" t="e">
        <f>VLOOKUP(C16,'Futurity Final'!$C$2:$K$101,9,FALSE)</f>
        <v>#N/A</v>
      </c>
      <c r="O16" s="242" t="e">
        <f t="shared" si="2"/>
        <v>#N/A</v>
      </c>
    </row>
    <row r="17" spans="1:15" s="10" customFormat="1" ht="14.4" x14ac:dyDescent="0.3">
      <c r="A17" s="349">
        <v>16</v>
      </c>
      <c r="B17" s="357">
        <f>'Futurity 1'!B17</f>
        <v>0</v>
      </c>
      <c r="C17" s="357">
        <f>'Futurity 1'!C17</f>
        <v>0</v>
      </c>
      <c r="D17" s="320" t="e">
        <f>VLOOKUP(C17,'Futurity 1'!$C$2:$D$101,2,FALSE)</f>
        <v>#N/A</v>
      </c>
      <c r="E17" s="320" t="e">
        <f>VLOOKUP(C17,'Futurity 2'!$C$2:$D$101,2,FALSE)</f>
        <v>#N/A</v>
      </c>
      <c r="F17" s="320" t="e">
        <f>VLOOKUP(C17,'Futurity Final'!$C$2:$D$101,2,FALSE)</f>
        <v>#N/A</v>
      </c>
      <c r="G17" s="242" t="e">
        <f t="shared" si="0"/>
        <v>#N/A</v>
      </c>
      <c r="H17" s="342" t="e">
        <f>VLOOKUP(C17,'Futurity 1'!$C$2:$J$101,8,FALSE)</f>
        <v>#N/A</v>
      </c>
      <c r="I17" s="342" t="e">
        <f>VLOOKUP(C17,'Futurity 2'!$C$2:$J$101,8,FALSE)</f>
        <v>#N/A</v>
      </c>
      <c r="J17" s="342" t="e">
        <f>VLOOKUP(C17,'Futurity Final'!$C$2:$J$101,8,FALSE)</f>
        <v>#N/A</v>
      </c>
      <c r="K17" s="345" t="e">
        <f t="shared" si="1"/>
        <v>#N/A</v>
      </c>
      <c r="L17" s="320" t="e">
        <f>VLOOKUP(C17,'Futurity 1'!$C$2:$K$101,9,FALSE)</f>
        <v>#N/A</v>
      </c>
      <c r="M17" s="320" t="e">
        <f>VLOOKUP(C17,'Futurity 2'!$C$2:$K$101,9,FALSE)</f>
        <v>#N/A</v>
      </c>
      <c r="N17" s="320" t="e">
        <f>VLOOKUP(C17,'Futurity Final'!$C$2:$K$101,9,FALSE)</f>
        <v>#N/A</v>
      </c>
      <c r="O17" s="242" t="e">
        <f t="shared" si="2"/>
        <v>#N/A</v>
      </c>
    </row>
    <row r="18" spans="1:15" s="10" customFormat="1" ht="14.4" x14ac:dyDescent="0.3">
      <c r="A18" s="349">
        <v>17</v>
      </c>
      <c r="B18" s="357">
        <f>'Futurity 1'!B18</f>
        <v>0</v>
      </c>
      <c r="C18" s="357">
        <f>'Futurity 1'!C18</f>
        <v>0</v>
      </c>
      <c r="D18" s="320" t="e">
        <f>VLOOKUP(C18,'Futurity 1'!$C$2:$D$101,2,FALSE)</f>
        <v>#N/A</v>
      </c>
      <c r="E18" s="320" t="e">
        <f>VLOOKUP(C18,'Futurity 2'!$C$2:$D$101,2,FALSE)</f>
        <v>#N/A</v>
      </c>
      <c r="F18" s="320" t="e">
        <f>VLOOKUP(C18,'Futurity Final'!$C$2:$D$101,2,FALSE)</f>
        <v>#N/A</v>
      </c>
      <c r="G18" s="242" t="e">
        <f t="shared" si="0"/>
        <v>#N/A</v>
      </c>
      <c r="H18" s="342" t="e">
        <f>VLOOKUP(C18,'Futurity 1'!$C$2:$J$101,8,FALSE)</f>
        <v>#N/A</v>
      </c>
      <c r="I18" s="342" t="e">
        <f>VLOOKUP(C18,'Futurity 2'!$C$2:$J$101,8,FALSE)</f>
        <v>#N/A</v>
      </c>
      <c r="J18" s="342" t="e">
        <f>VLOOKUP(C18,'Futurity Final'!$C$2:$J$101,8,FALSE)</f>
        <v>#N/A</v>
      </c>
      <c r="K18" s="345" t="e">
        <f t="shared" si="1"/>
        <v>#N/A</v>
      </c>
      <c r="L18" s="320" t="e">
        <f>VLOOKUP(C18,'Futurity 1'!$C$2:$K$101,9,FALSE)</f>
        <v>#N/A</v>
      </c>
      <c r="M18" s="320" t="e">
        <f>VLOOKUP(C18,'Futurity 2'!$C$2:$K$101,9,FALSE)</f>
        <v>#N/A</v>
      </c>
      <c r="N18" s="320" t="e">
        <f>VLOOKUP(C18,'Futurity Final'!$C$2:$K$101,9,FALSE)</f>
        <v>#N/A</v>
      </c>
      <c r="O18" s="242" t="e">
        <f t="shared" si="2"/>
        <v>#N/A</v>
      </c>
    </row>
    <row r="19" spans="1:15" s="10" customFormat="1" ht="14.4" x14ac:dyDescent="0.3">
      <c r="A19" s="349">
        <v>18</v>
      </c>
      <c r="B19" s="357">
        <f>'Futurity 1'!B19</f>
        <v>0</v>
      </c>
      <c r="C19" s="357">
        <f>'Futurity 1'!C19</f>
        <v>0</v>
      </c>
      <c r="D19" s="320" t="e">
        <f>VLOOKUP(C19,'Futurity 1'!$C$2:$D$101,2,FALSE)</f>
        <v>#N/A</v>
      </c>
      <c r="E19" s="320" t="e">
        <f>VLOOKUP(C19,'Futurity 2'!$C$2:$D$101,2,FALSE)</f>
        <v>#N/A</v>
      </c>
      <c r="F19" s="320" t="e">
        <f>VLOOKUP(C19,'Futurity Final'!$C$2:$D$101,2,FALSE)</f>
        <v>#N/A</v>
      </c>
      <c r="G19" s="242" t="e">
        <f t="shared" si="0"/>
        <v>#N/A</v>
      </c>
      <c r="H19" s="342" t="e">
        <f>VLOOKUP(C19,'Futurity 1'!$C$2:$J$101,8,FALSE)</f>
        <v>#N/A</v>
      </c>
      <c r="I19" s="342" t="e">
        <f>VLOOKUP(C19,'Futurity 2'!$C$2:$J$101,8,FALSE)</f>
        <v>#N/A</v>
      </c>
      <c r="J19" s="342" t="e">
        <f>VLOOKUP(C19,'Futurity Final'!$C$2:$J$101,8,FALSE)</f>
        <v>#N/A</v>
      </c>
      <c r="K19" s="345" t="e">
        <f t="shared" si="1"/>
        <v>#N/A</v>
      </c>
      <c r="L19" s="320" t="e">
        <f>VLOOKUP(C19,'Futurity 1'!$C$2:$K$101,9,FALSE)</f>
        <v>#N/A</v>
      </c>
      <c r="M19" s="320" t="e">
        <f>VLOOKUP(C19,'Futurity 2'!$C$2:$K$101,9,FALSE)</f>
        <v>#N/A</v>
      </c>
      <c r="N19" s="320" t="e">
        <f>VLOOKUP(C19,'Futurity Final'!$C$2:$K$101,9,FALSE)</f>
        <v>#N/A</v>
      </c>
      <c r="O19" s="242" t="e">
        <f t="shared" si="2"/>
        <v>#N/A</v>
      </c>
    </row>
    <row r="20" spans="1:15" s="10" customFormat="1" ht="14.4" x14ac:dyDescent="0.3">
      <c r="A20" s="349">
        <v>19</v>
      </c>
      <c r="B20" s="357">
        <f>'Futurity 1'!B20</f>
        <v>0</v>
      </c>
      <c r="C20" s="357">
        <f>'Futurity 1'!C20</f>
        <v>0</v>
      </c>
      <c r="D20" s="320" t="e">
        <f>VLOOKUP(C20,'Futurity 1'!$C$2:$D$101,2,FALSE)</f>
        <v>#N/A</v>
      </c>
      <c r="E20" s="320" t="e">
        <f>VLOOKUP(C20,'Futurity 2'!$C$2:$D$101,2,FALSE)</f>
        <v>#N/A</v>
      </c>
      <c r="F20" s="320" t="e">
        <f>VLOOKUP(C20,'Futurity Final'!$C$2:$D$101,2,FALSE)</f>
        <v>#N/A</v>
      </c>
      <c r="G20" s="242" t="e">
        <f t="shared" si="0"/>
        <v>#N/A</v>
      </c>
      <c r="H20" s="342" t="e">
        <f>VLOOKUP(C20,'Futurity 1'!$C$2:$J$101,8,FALSE)</f>
        <v>#N/A</v>
      </c>
      <c r="I20" s="342" t="e">
        <f>VLOOKUP(C20,'Futurity 2'!$C$2:$J$101,8,FALSE)</f>
        <v>#N/A</v>
      </c>
      <c r="J20" s="342" t="e">
        <f>VLOOKUP(C20,'Futurity Final'!$C$2:$J$101,8,FALSE)</f>
        <v>#N/A</v>
      </c>
      <c r="K20" s="345" t="e">
        <f t="shared" si="1"/>
        <v>#N/A</v>
      </c>
      <c r="L20" s="320" t="e">
        <f>VLOOKUP(C20,'Futurity 1'!$C$2:$K$101,9,FALSE)</f>
        <v>#N/A</v>
      </c>
      <c r="M20" s="320" t="e">
        <f>VLOOKUP(C20,'Futurity 2'!$C$2:$K$101,9,FALSE)</f>
        <v>#N/A</v>
      </c>
      <c r="N20" s="320" t="e">
        <f>VLOOKUP(C20,'Futurity Final'!$C$2:$K$101,9,FALSE)</f>
        <v>#N/A</v>
      </c>
      <c r="O20" s="242" t="e">
        <f t="shared" si="2"/>
        <v>#N/A</v>
      </c>
    </row>
    <row r="21" spans="1:15" s="10" customFormat="1" ht="14.4" x14ac:dyDescent="0.3">
      <c r="A21" s="349">
        <v>20</v>
      </c>
      <c r="B21" s="357">
        <f>'Futurity 1'!B21</f>
        <v>0</v>
      </c>
      <c r="C21" s="357">
        <f>'Futurity 1'!C21</f>
        <v>0</v>
      </c>
      <c r="D21" s="320" t="e">
        <f>VLOOKUP(C21,'Futurity 1'!$C$2:$D$101,2,FALSE)</f>
        <v>#N/A</v>
      </c>
      <c r="E21" s="320" t="e">
        <f>VLOOKUP(C21,'Futurity 2'!$C$2:$D$101,2,FALSE)</f>
        <v>#N/A</v>
      </c>
      <c r="F21" s="320" t="e">
        <f>VLOOKUP(C21,'Futurity Final'!$C$2:$D$101,2,FALSE)</f>
        <v>#N/A</v>
      </c>
      <c r="G21" s="242" t="e">
        <f t="shared" si="0"/>
        <v>#N/A</v>
      </c>
      <c r="H21" s="342" t="e">
        <f>VLOOKUP(C21,'Futurity 1'!$C$2:$J$101,8,FALSE)</f>
        <v>#N/A</v>
      </c>
      <c r="I21" s="342" t="e">
        <f>VLOOKUP(C21,'Futurity 2'!$C$2:$J$101,8,FALSE)</f>
        <v>#N/A</v>
      </c>
      <c r="J21" s="342" t="e">
        <f>VLOOKUP(C21,'Futurity Final'!$C$2:$J$101,8,FALSE)</f>
        <v>#N/A</v>
      </c>
      <c r="K21" s="345" t="e">
        <f t="shared" si="1"/>
        <v>#N/A</v>
      </c>
      <c r="L21" s="320" t="e">
        <f>VLOOKUP(C21,'Futurity 1'!$C$2:$K$101,9,FALSE)</f>
        <v>#N/A</v>
      </c>
      <c r="M21" s="320" t="e">
        <f>VLOOKUP(C21,'Futurity 2'!$C$2:$K$101,9,FALSE)</f>
        <v>#N/A</v>
      </c>
      <c r="N21" s="320" t="e">
        <f>VLOOKUP(C21,'Futurity Final'!$C$2:$K$101,9,FALSE)</f>
        <v>#N/A</v>
      </c>
      <c r="O21" s="242" t="e">
        <f t="shared" si="2"/>
        <v>#N/A</v>
      </c>
    </row>
    <row r="22" spans="1:15" s="10" customFormat="1" ht="14.4" x14ac:dyDescent="0.3">
      <c r="A22" s="349">
        <v>21</v>
      </c>
      <c r="B22" s="357">
        <f>'Futurity 1'!B22</f>
        <v>0</v>
      </c>
      <c r="C22" s="357">
        <f>'Futurity 1'!C22</f>
        <v>0</v>
      </c>
      <c r="D22" s="320" t="e">
        <f>VLOOKUP(C22,'Futurity 1'!$C$2:$D$101,2,FALSE)</f>
        <v>#N/A</v>
      </c>
      <c r="E22" s="320" t="e">
        <f>VLOOKUP(C22,'Futurity 2'!$C$2:$D$101,2,FALSE)</f>
        <v>#N/A</v>
      </c>
      <c r="F22" s="320" t="e">
        <f>VLOOKUP(C22,'Futurity Final'!$C$2:$D$101,2,FALSE)</f>
        <v>#N/A</v>
      </c>
      <c r="G22" s="242" t="e">
        <f t="shared" si="0"/>
        <v>#N/A</v>
      </c>
      <c r="H22" s="342" t="e">
        <f>VLOOKUP(C22,'Futurity 1'!$C$2:$J$101,8,FALSE)</f>
        <v>#N/A</v>
      </c>
      <c r="I22" s="342" t="e">
        <f>VLOOKUP(C22,'Futurity 2'!$C$2:$J$101,8,FALSE)</f>
        <v>#N/A</v>
      </c>
      <c r="J22" s="342" t="e">
        <f>VLOOKUP(C22,'Futurity Final'!$C$2:$J$101,8,FALSE)</f>
        <v>#N/A</v>
      </c>
      <c r="K22" s="345" t="e">
        <f t="shared" si="1"/>
        <v>#N/A</v>
      </c>
      <c r="L22" s="320" t="e">
        <f>VLOOKUP(C22,'Futurity 1'!$C$2:$K$101,9,FALSE)</f>
        <v>#N/A</v>
      </c>
      <c r="M22" s="320" t="e">
        <f>VLOOKUP(C22,'Futurity 2'!$C$2:$K$101,9,FALSE)</f>
        <v>#N/A</v>
      </c>
      <c r="N22" s="320" t="e">
        <f>VLOOKUP(C22,'Futurity Final'!$C$2:$K$101,9,FALSE)</f>
        <v>#N/A</v>
      </c>
      <c r="O22" s="242" t="e">
        <f t="shared" si="2"/>
        <v>#N/A</v>
      </c>
    </row>
    <row r="23" spans="1:15" s="10" customFormat="1" ht="14.4" x14ac:dyDescent="0.3">
      <c r="A23" s="349">
        <v>22</v>
      </c>
      <c r="B23" s="357">
        <f>'Futurity 1'!B23</f>
        <v>0</v>
      </c>
      <c r="C23" s="357">
        <f>'Futurity 1'!C23</f>
        <v>0</v>
      </c>
      <c r="D23" s="320" t="e">
        <f>VLOOKUP(C23,'Futurity 1'!$C$2:$D$101,2,FALSE)</f>
        <v>#N/A</v>
      </c>
      <c r="E23" s="320" t="e">
        <f>VLOOKUP(C23,'Futurity 2'!$C$2:$D$101,2,FALSE)</f>
        <v>#N/A</v>
      </c>
      <c r="F23" s="320" t="e">
        <f>VLOOKUP(C23,'Futurity Final'!$C$2:$D$101,2,FALSE)</f>
        <v>#N/A</v>
      </c>
      <c r="G23" s="242" t="e">
        <f t="shared" si="0"/>
        <v>#N/A</v>
      </c>
      <c r="H23" s="342" t="e">
        <f>VLOOKUP(C23,'Futurity 1'!$C$2:$J$101,8,FALSE)</f>
        <v>#N/A</v>
      </c>
      <c r="I23" s="342" t="e">
        <f>VLOOKUP(C23,'Futurity 2'!$C$2:$J$101,8,FALSE)</f>
        <v>#N/A</v>
      </c>
      <c r="J23" s="342" t="e">
        <f>VLOOKUP(C23,'Futurity Final'!$C$2:$J$101,8,FALSE)</f>
        <v>#N/A</v>
      </c>
      <c r="K23" s="345" t="e">
        <f t="shared" si="1"/>
        <v>#N/A</v>
      </c>
      <c r="L23" s="320" t="e">
        <f>VLOOKUP(C23,'Futurity 1'!$C$2:$K$101,9,FALSE)</f>
        <v>#N/A</v>
      </c>
      <c r="M23" s="320" t="e">
        <f>VLOOKUP(C23,'Futurity 2'!$C$2:$K$101,9,FALSE)</f>
        <v>#N/A</v>
      </c>
      <c r="N23" s="320" t="e">
        <f>VLOOKUP(C23,'Futurity Final'!$C$2:$K$101,9,FALSE)</f>
        <v>#N/A</v>
      </c>
      <c r="O23" s="242" t="e">
        <f t="shared" si="2"/>
        <v>#N/A</v>
      </c>
    </row>
    <row r="24" spans="1:15" s="10" customFormat="1" ht="14.4" x14ac:dyDescent="0.3">
      <c r="A24" s="349">
        <v>23</v>
      </c>
      <c r="B24" s="357">
        <f>'Futurity 1'!B24</f>
        <v>0</v>
      </c>
      <c r="C24" s="357">
        <f>'Futurity 1'!C24</f>
        <v>0</v>
      </c>
      <c r="D24" s="320" t="e">
        <f>VLOOKUP(C24,'Futurity 1'!$C$2:$D$101,2,FALSE)</f>
        <v>#N/A</v>
      </c>
      <c r="E24" s="320" t="e">
        <f>VLOOKUP(C24,'Futurity 2'!$C$2:$D$101,2,FALSE)</f>
        <v>#N/A</v>
      </c>
      <c r="F24" s="320" t="e">
        <f>VLOOKUP(C24,'Futurity Final'!$C$2:$D$101,2,FALSE)</f>
        <v>#N/A</v>
      </c>
      <c r="G24" s="242" t="e">
        <f t="shared" si="0"/>
        <v>#N/A</v>
      </c>
      <c r="H24" s="342" t="e">
        <f>VLOOKUP(C24,'Futurity 1'!$C$2:$J$101,8,FALSE)</f>
        <v>#N/A</v>
      </c>
      <c r="I24" s="342" t="e">
        <f>VLOOKUP(C24,'Futurity 2'!$C$2:$J$101,8,FALSE)</f>
        <v>#N/A</v>
      </c>
      <c r="J24" s="342" t="e">
        <f>VLOOKUP(C24,'Futurity Final'!$C$2:$J$101,8,FALSE)</f>
        <v>#N/A</v>
      </c>
      <c r="K24" s="345" t="e">
        <f t="shared" si="1"/>
        <v>#N/A</v>
      </c>
      <c r="L24" s="320" t="e">
        <f>VLOOKUP(C24,'Futurity 1'!$C$2:$K$101,9,FALSE)</f>
        <v>#N/A</v>
      </c>
      <c r="M24" s="320" t="e">
        <f>VLOOKUP(C24,'Futurity 2'!$C$2:$K$101,9,FALSE)</f>
        <v>#N/A</v>
      </c>
      <c r="N24" s="320" t="e">
        <f>VLOOKUP(C24,'Futurity Final'!$C$2:$K$101,9,FALSE)</f>
        <v>#N/A</v>
      </c>
      <c r="O24" s="242" t="e">
        <f t="shared" si="2"/>
        <v>#N/A</v>
      </c>
    </row>
    <row r="25" spans="1:15" s="10" customFormat="1" ht="14.4" x14ac:dyDescent="0.3">
      <c r="A25" s="349">
        <v>24</v>
      </c>
      <c r="B25" s="357">
        <f>'Futurity 1'!B25</f>
        <v>0</v>
      </c>
      <c r="C25" s="357">
        <f>'Futurity 1'!C25</f>
        <v>0</v>
      </c>
      <c r="D25" s="320" t="e">
        <f>VLOOKUP(C25,'Futurity 1'!$C$2:$D$101,2,FALSE)</f>
        <v>#N/A</v>
      </c>
      <c r="E25" s="320" t="e">
        <f>VLOOKUP(C25,'Futurity 2'!$C$2:$D$101,2,FALSE)</f>
        <v>#N/A</v>
      </c>
      <c r="F25" s="320" t="e">
        <f>VLOOKUP(C25,'Futurity Final'!$C$2:$D$101,2,FALSE)</f>
        <v>#N/A</v>
      </c>
      <c r="G25" s="242" t="e">
        <f t="shared" si="0"/>
        <v>#N/A</v>
      </c>
      <c r="H25" s="342" t="e">
        <f>VLOOKUP(C25,'Futurity 1'!$C$2:$J$101,8,FALSE)</f>
        <v>#N/A</v>
      </c>
      <c r="I25" s="342" t="e">
        <f>VLOOKUP(C25,'Futurity 2'!$C$2:$J$101,8,FALSE)</f>
        <v>#N/A</v>
      </c>
      <c r="J25" s="342" t="e">
        <f>VLOOKUP(C25,'Futurity Final'!$C$2:$J$101,8,FALSE)</f>
        <v>#N/A</v>
      </c>
      <c r="K25" s="345" t="e">
        <f t="shared" si="1"/>
        <v>#N/A</v>
      </c>
      <c r="L25" s="320" t="e">
        <f>VLOOKUP(C25,'Futurity 1'!$C$2:$K$101,9,FALSE)</f>
        <v>#N/A</v>
      </c>
      <c r="M25" s="320" t="e">
        <f>VLOOKUP(C25,'Futurity 2'!$C$2:$K$101,9,FALSE)</f>
        <v>#N/A</v>
      </c>
      <c r="N25" s="320" t="e">
        <f>VLOOKUP(C25,'Futurity Final'!$C$2:$K$101,9,FALSE)</f>
        <v>#N/A</v>
      </c>
      <c r="O25" s="242" t="e">
        <f t="shared" si="2"/>
        <v>#N/A</v>
      </c>
    </row>
    <row r="26" spans="1:15" s="10" customFormat="1" ht="14.4" x14ac:dyDescent="0.3">
      <c r="A26" s="349">
        <v>25</v>
      </c>
      <c r="B26" s="357">
        <f>'Futurity 1'!B26</f>
        <v>0</v>
      </c>
      <c r="C26" s="357">
        <f>'Futurity 1'!C26</f>
        <v>0</v>
      </c>
      <c r="D26" s="320" t="e">
        <f>VLOOKUP(C26,'Futurity 1'!$C$2:$D$101,2,FALSE)</f>
        <v>#N/A</v>
      </c>
      <c r="E26" s="320" t="e">
        <f>VLOOKUP(C26,'Futurity 2'!$C$2:$D$101,2,FALSE)</f>
        <v>#N/A</v>
      </c>
      <c r="F26" s="320" t="e">
        <f>VLOOKUP(C26,'Futurity Final'!$C$2:$D$101,2,FALSE)</f>
        <v>#N/A</v>
      </c>
      <c r="G26" s="242" t="e">
        <f t="shared" si="0"/>
        <v>#N/A</v>
      </c>
      <c r="H26" s="342" t="e">
        <f>VLOOKUP(C26,'Futurity 1'!$C$2:$J$101,8,FALSE)</f>
        <v>#N/A</v>
      </c>
      <c r="I26" s="342" t="e">
        <f>VLOOKUP(C26,'Futurity 2'!$C$2:$J$101,8,FALSE)</f>
        <v>#N/A</v>
      </c>
      <c r="J26" s="342" t="e">
        <f>VLOOKUP(C26,'Futurity Final'!$C$2:$J$101,8,FALSE)</f>
        <v>#N/A</v>
      </c>
      <c r="K26" s="345" t="e">
        <f t="shared" si="1"/>
        <v>#N/A</v>
      </c>
      <c r="L26" s="320" t="e">
        <f>VLOOKUP(C26,'Futurity 1'!$C$2:$K$101,9,FALSE)</f>
        <v>#N/A</v>
      </c>
      <c r="M26" s="320" t="e">
        <f>VLOOKUP(C26,'Futurity 2'!$C$2:$K$101,9,FALSE)</f>
        <v>#N/A</v>
      </c>
      <c r="N26" s="320" t="e">
        <f>VLOOKUP(C26,'Futurity Final'!$C$2:$K$101,9,FALSE)</f>
        <v>#N/A</v>
      </c>
      <c r="O26" s="242" t="e">
        <f t="shared" si="2"/>
        <v>#N/A</v>
      </c>
    </row>
    <row r="27" spans="1:15" s="10" customFormat="1" ht="14.4" x14ac:dyDescent="0.3">
      <c r="A27" s="349">
        <v>26</v>
      </c>
      <c r="B27" s="357">
        <f>'Futurity 1'!B27</f>
        <v>0</v>
      </c>
      <c r="C27" s="357">
        <f>'Futurity 1'!C27</f>
        <v>0</v>
      </c>
      <c r="D27" s="320" t="e">
        <f>VLOOKUP(C27,'Futurity 1'!$C$2:$D$101,2,FALSE)</f>
        <v>#N/A</v>
      </c>
      <c r="E27" s="320" t="e">
        <f>VLOOKUP(C27,'Futurity 2'!$C$2:$D$101,2,FALSE)</f>
        <v>#N/A</v>
      </c>
      <c r="F27" s="320" t="e">
        <f>VLOOKUP(C27,'Futurity Final'!$C$2:$D$101,2,FALSE)</f>
        <v>#N/A</v>
      </c>
      <c r="G27" s="242" t="e">
        <f t="shared" si="0"/>
        <v>#N/A</v>
      </c>
      <c r="H27" s="342" t="e">
        <f>VLOOKUP(C27,'Futurity 1'!$C$2:$J$101,8,FALSE)</f>
        <v>#N/A</v>
      </c>
      <c r="I27" s="342" t="e">
        <f>VLOOKUP(C27,'Futurity 2'!$C$2:$J$101,8,FALSE)</f>
        <v>#N/A</v>
      </c>
      <c r="J27" s="342" t="e">
        <f>VLOOKUP(C27,'Futurity Final'!$C$2:$J$101,8,FALSE)</f>
        <v>#N/A</v>
      </c>
      <c r="K27" s="345" t="e">
        <f t="shared" si="1"/>
        <v>#N/A</v>
      </c>
      <c r="L27" s="320" t="e">
        <f>VLOOKUP(C27,'Futurity 1'!$C$2:$K$101,9,FALSE)</f>
        <v>#N/A</v>
      </c>
      <c r="M27" s="320" t="e">
        <f>VLOOKUP(C27,'Futurity 2'!$C$2:$K$101,9,FALSE)</f>
        <v>#N/A</v>
      </c>
      <c r="N27" s="320" t="e">
        <f>VLOOKUP(C27,'Futurity Final'!$C$2:$K$101,9,FALSE)</f>
        <v>#N/A</v>
      </c>
      <c r="O27" s="242" t="e">
        <f t="shared" si="2"/>
        <v>#N/A</v>
      </c>
    </row>
    <row r="28" spans="1:15" s="10" customFormat="1" ht="14.4" x14ac:dyDescent="0.3">
      <c r="A28" s="349">
        <v>27</v>
      </c>
      <c r="B28" s="357">
        <f>'Futurity 1'!B28</f>
        <v>0</v>
      </c>
      <c r="C28" s="357">
        <f>'Futurity 1'!C28</f>
        <v>0</v>
      </c>
      <c r="D28" s="320" t="e">
        <f>VLOOKUP(C28,'Futurity 1'!$C$2:$D$101,2,FALSE)</f>
        <v>#N/A</v>
      </c>
      <c r="E28" s="320" t="e">
        <f>VLOOKUP(C28,'Futurity 2'!$C$2:$D$101,2,FALSE)</f>
        <v>#N/A</v>
      </c>
      <c r="F28" s="320" t="e">
        <f>VLOOKUP(C28,'Futurity Final'!$C$2:$D$101,2,FALSE)</f>
        <v>#N/A</v>
      </c>
      <c r="G28" s="242" t="e">
        <f t="shared" si="0"/>
        <v>#N/A</v>
      </c>
      <c r="H28" s="342" t="e">
        <f>VLOOKUP(C28,'Futurity 1'!$C$2:$J$101,8,FALSE)</f>
        <v>#N/A</v>
      </c>
      <c r="I28" s="342" t="e">
        <f>VLOOKUP(C28,'Futurity 2'!$C$2:$J$101,8,FALSE)</f>
        <v>#N/A</v>
      </c>
      <c r="J28" s="342" t="e">
        <f>VLOOKUP(C28,'Futurity Final'!$C$2:$J$101,8,FALSE)</f>
        <v>#N/A</v>
      </c>
      <c r="K28" s="345" t="e">
        <f t="shared" si="1"/>
        <v>#N/A</v>
      </c>
      <c r="L28" s="320" t="e">
        <f>VLOOKUP(C28,'Futurity 1'!$C$2:$K$101,9,FALSE)</f>
        <v>#N/A</v>
      </c>
      <c r="M28" s="320" t="e">
        <f>VLOOKUP(C28,'Futurity 2'!$C$2:$K$101,9,FALSE)</f>
        <v>#N/A</v>
      </c>
      <c r="N28" s="320" t="e">
        <f>VLOOKUP(C28,'Futurity Final'!$C$2:$K$101,9,FALSE)</f>
        <v>#N/A</v>
      </c>
      <c r="O28" s="242" t="e">
        <f t="shared" si="2"/>
        <v>#N/A</v>
      </c>
    </row>
    <row r="29" spans="1:15" s="10" customFormat="1" ht="14.4" x14ac:dyDescent="0.3">
      <c r="A29" s="349">
        <v>28</v>
      </c>
      <c r="B29" s="357">
        <f>'Futurity 1'!B29</f>
        <v>0</v>
      </c>
      <c r="C29" s="357">
        <f>'Futurity 1'!C29</f>
        <v>0</v>
      </c>
      <c r="D29" s="320" t="e">
        <f>VLOOKUP(C29,'Futurity 1'!$C$2:$D$101,2,FALSE)</f>
        <v>#N/A</v>
      </c>
      <c r="E29" s="320" t="e">
        <f>VLOOKUP(C29,'Futurity 2'!$C$2:$D$101,2,FALSE)</f>
        <v>#N/A</v>
      </c>
      <c r="F29" s="320" t="e">
        <f>VLOOKUP(C29,'Futurity Final'!$C$2:$D$101,2,FALSE)</f>
        <v>#N/A</v>
      </c>
      <c r="G29" s="242" t="e">
        <f t="shared" si="0"/>
        <v>#N/A</v>
      </c>
      <c r="H29" s="342" t="e">
        <f>VLOOKUP(C29,'Futurity 1'!$C$2:$J$101,8,FALSE)</f>
        <v>#N/A</v>
      </c>
      <c r="I29" s="342" t="e">
        <f>VLOOKUP(C29,'Futurity 2'!$C$2:$J$101,8,FALSE)</f>
        <v>#N/A</v>
      </c>
      <c r="J29" s="342" t="e">
        <f>VLOOKUP(C29,'Futurity Final'!$C$2:$J$101,8,FALSE)</f>
        <v>#N/A</v>
      </c>
      <c r="K29" s="345" t="e">
        <f t="shared" si="1"/>
        <v>#N/A</v>
      </c>
      <c r="L29" s="320" t="e">
        <f>VLOOKUP(C29,'Futurity 1'!$C$2:$K$101,9,FALSE)</f>
        <v>#N/A</v>
      </c>
      <c r="M29" s="320" t="e">
        <f>VLOOKUP(C29,'Futurity 2'!$C$2:$K$101,9,FALSE)</f>
        <v>#N/A</v>
      </c>
      <c r="N29" s="320" t="e">
        <f>VLOOKUP(C29,'Futurity Final'!$C$2:$K$101,9,FALSE)</f>
        <v>#N/A</v>
      </c>
      <c r="O29" s="242" t="e">
        <f t="shared" si="2"/>
        <v>#N/A</v>
      </c>
    </row>
    <row r="30" spans="1:15" s="10" customFormat="1" ht="14.4" x14ac:dyDescent="0.3">
      <c r="A30" s="349">
        <v>29</v>
      </c>
      <c r="B30" s="357">
        <f>'Futurity 1'!B30</f>
        <v>0</v>
      </c>
      <c r="C30" s="357">
        <f>'Futurity 1'!C30</f>
        <v>0</v>
      </c>
      <c r="D30" s="320" t="e">
        <f>VLOOKUP(C30,'Futurity 1'!$C$2:$D$101,2,FALSE)</f>
        <v>#N/A</v>
      </c>
      <c r="E30" s="320" t="e">
        <f>VLOOKUP(C30,'Futurity 2'!$C$2:$D$101,2,FALSE)</f>
        <v>#N/A</v>
      </c>
      <c r="F30" s="320" t="e">
        <f>VLOOKUP(C30,'Futurity Final'!$C$2:$D$101,2,FALSE)</f>
        <v>#N/A</v>
      </c>
      <c r="G30" s="242" t="e">
        <f t="shared" si="0"/>
        <v>#N/A</v>
      </c>
      <c r="H30" s="342" t="e">
        <f>VLOOKUP(C30,'Futurity 1'!$C$2:$J$101,8,FALSE)</f>
        <v>#N/A</v>
      </c>
      <c r="I30" s="342" t="e">
        <f>VLOOKUP(C30,'Futurity 2'!$C$2:$J$101,8,FALSE)</f>
        <v>#N/A</v>
      </c>
      <c r="J30" s="342" t="e">
        <f>VLOOKUP(C30,'Futurity Final'!$C$2:$J$101,8,FALSE)</f>
        <v>#N/A</v>
      </c>
      <c r="K30" s="345" t="e">
        <f t="shared" si="1"/>
        <v>#N/A</v>
      </c>
      <c r="L30" s="320" t="e">
        <f>VLOOKUP(C30,'Futurity 1'!$C$2:$K$101,9,FALSE)</f>
        <v>#N/A</v>
      </c>
      <c r="M30" s="320" t="e">
        <f>VLOOKUP(C30,'Futurity 2'!$C$2:$K$101,9,FALSE)</f>
        <v>#N/A</v>
      </c>
      <c r="N30" s="320" t="e">
        <f>VLOOKUP(C30,'Futurity Final'!$C$2:$K$101,9,FALSE)</f>
        <v>#N/A</v>
      </c>
      <c r="O30" s="242" t="e">
        <f t="shared" si="2"/>
        <v>#N/A</v>
      </c>
    </row>
    <row r="31" spans="1:15" s="10" customFormat="1" ht="14.4" x14ac:dyDescent="0.3">
      <c r="A31" s="349">
        <v>30</v>
      </c>
      <c r="B31" s="357">
        <f>'Futurity 1'!B31</f>
        <v>0</v>
      </c>
      <c r="C31" s="357">
        <f>'Futurity 1'!C31</f>
        <v>0</v>
      </c>
      <c r="D31" s="320" t="e">
        <f>VLOOKUP(C31,'Futurity 1'!$C$2:$D$101,2,FALSE)</f>
        <v>#N/A</v>
      </c>
      <c r="E31" s="320" t="e">
        <f>VLOOKUP(C31,'Futurity 2'!$C$2:$D$101,2,FALSE)</f>
        <v>#N/A</v>
      </c>
      <c r="F31" s="320" t="e">
        <f>VLOOKUP(C31,'Futurity Final'!$C$2:$D$101,2,FALSE)</f>
        <v>#N/A</v>
      </c>
      <c r="G31" s="242" t="e">
        <f t="shared" si="0"/>
        <v>#N/A</v>
      </c>
      <c r="H31" s="342" t="e">
        <f>VLOOKUP(C31,'Futurity 1'!$C$2:$J$101,8,FALSE)</f>
        <v>#N/A</v>
      </c>
      <c r="I31" s="342" t="e">
        <f>VLOOKUP(C31,'Futurity 2'!$C$2:$J$101,8,FALSE)</f>
        <v>#N/A</v>
      </c>
      <c r="J31" s="342" t="e">
        <f>VLOOKUP(C31,'Futurity Final'!$C$2:$J$101,8,FALSE)</f>
        <v>#N/A</v>
      </c>
      <c r="K31" s="345" t="e">
        <f t="shared" si="1"/>
        <v>#N/A</v>
      </c>
      <c r="L31" s="320" t="e">
        <f>VLOOKUP(C31,'Futurity 1'!$C$2:$K$101,9,FALSE)</f>
        <v>#N/A</v>
      </c>
      <c r="M31" s="320" t="e">
        <f>VLOOKUP(C31,'Futurity 2'!$C$2:$K$101,9,FALSE)</f>
        <v>#N/A</v>
      </c>
      <c r="N31" s="320" t="e">
        <f>VLOOKUP(C31,'Futurity Final'!$C$2:$K$101,9,FALSE)</f>
        <v>#N/A</v>
      </c>
      <c r="O31" s="242" t="e">
        <f t="shared" si="2"/>
        <v>#N/A</v>
      </c>
    </row>
    <row r="32" spans="1:15" s="10" customFormat="1" ht="14.4" x14ac:dyDescent="0.3">
      <c r="A32" s="349">
        <v>31</v>
      </c>
      <c r="B32" s="357">
        <f>'Futurity 1'!B32</f>
        <v>0</v>
      </c>
      <c r="C32" s="357">
        <f>'Futurity 1'!C32</f>
        <v>0</v>
      </c>
      <c r="D32" s="320" t="e">
        <f>VLOOKUP(C32,'Futurity 1'!$C$2:$D$101,2,FALSE)</f>
        <v>#N/A</v>
      </c>
      <c r="E32" s="320" t="e">
        <f>VLOOKUP(C32,'Futurity 2'!$C$2:$D$101,2,FALSE)</f>
        <v>#N/A</v>
      </c>
      <c r="F32" s="320" t="e">
        <f>VLOOKUP(C32,'Futurity Final'!$C$2:$D$101,2,FALSE)</f>
        <v>#N/A</v>
      </c>
      <c r="G32" s="242" t="e">
        <f t="shared" si="0"/>
        <v>#N/A</v>
      </c>
      <c r="H32" s="342" t="e">
        <f>VLOOKUP(C32,'Futurity 1'!$C$2:$J$101,8,FALSE)</f>
        <v>#N/A</v>
      </c>
      <c r="I32" s="342" t="e">
        <f>VLOOKUP(C32,'Futurity 2'!$C$2:$J$101,8,FALSE)</f>
        <v>#N/A</v>
      </c>
      <c r="J32" s="342" t="e">
        <f>VLOOKUP(C32,'Futurity Final'!$C$2:$J$101,8,FALSE)</f>
        <v>#N/A</v>
      </c>
      <c r="K32" s="345" t="e">
        <f t="shared" si="1"/>
        <v>#N/A</v>
      </c>
      <c r="L32" s="320" t="e">
        <f>VLOOKUP(C32,'Futurity 1'!$C$2:$K$101,9,FALSE)</f>
        <v>#N/A</v>
      </c>
      <c r="M32" s="320" t="e">
        <f>VLOOKUP(C32,'Futurity 2'!$C$2:$K$101,9,FALSE)</f>
        <v>#N/A</v>
      </c>
      <c r="N32" s="320" t="e">
        <f>VLOOKUP(C32,'Futurity Final'!$C$2:$K$101,9,FALSE)</f>
        <v>#N/A</v>
      </c>
      <c r="O32" s="242" t="e">
        <f t="shared" si="2"/>
        <v>#N/A</v>
      </c>
    </row>
    <row r="33" spans="1:15" s="10" customFormat="1" ht="14.4" x14ac:dyDescent="0.3">
      <c r="A33" s="349">
        <v>32</v>
      </c>
      <c r="B33" s="357">
        <f>'Futurity 1'!B33</f>
        <v>0</v>
      </c>
      <c r="C33" s="357">
        <f>'Futurity 1'!C33</f>
        <v>0</v>
      </c>
      <c r="D33" s="320" t="e">
        <f>VLOOKUP(C33,'Futurity 1'!$C$2:$D$101,2,FALSE)</f>
        <v>#N/A</v>
      </c>
      <c r="E33" s="320" t="e">
        <f>VLOOKUP(C33,'Futurity 2'!$C$2:$D$101,2,FALSE)</f>
        <v>#N/A</v>
      </c>
      <c r="F33" s="320" t="e">
        <f>VLOOKUP(C33,'Futurity Final'!$C$2:$D$101,2,FALSE)</f>
        <v>#N/A</v>
      </c>
      <c r="G33" s="242" t="e">
        <f t="shared" si="0"/>
        <v>#N/A</v>
      </c>
      <c r="H33" s="342" t="e">
        <f>VLOOKUP(C33,'Futurity 1'!$C$2:$J$101,8,FALSE)</f>
        <v>#N/A</v>
      </c>
      <c r="I33" s="342" t="e">
        <f>VLOOKUP(C33,'Futurity 2'!$C$2:$J$101,8,FALSE)</f>
        <v>#N/A</v>
      </c>
      <c r="J33" s="342" t="e">
        <f>VLOOKUP(C33,'Futurity Final'!$C$2:$J$101,8,FALSE)</f>
        <v>#N/A</v>
      </c>
      <c r="K33" s="345" t="e">
        <f t="shared" si="1"/>
        <v>#N/A</v>
      </c>
      <c r="L33" s="320" t="e">
        <f>VLOOKUP(C33,'Futurity 1'!$C$2:$K$101,9,FALSE)</f>
        <v>#N/A</v>
      </c>
      <c r="M33" s="320" t="e">
        <f>VLOOKUP(C33,'Futurity 2'!$C$2:$K$101,9,FALSE)</f>
        <v>#N/A</v>
      </c>
      <c r="N33" s="320" t="e">
        <f>VLOOKUP(C33,'Futurity Final'!$C$2:$K$101,9,FALSE)</f>
        <v>#N/A</v>
      </c>
      <c r="O33" s="242" t="e">
        <f t="shared" si="2"/>
        <v>#N/A</v>
      </c>
    </row>
    <row r="34" spans="1:15" s="10" customFormat="1" ht="14.4" x14ac:dyDescent="0.3">
      <c r="A34" s="349">
        <v>33</v>
      </c>
      <c r="B34" s="357">
        <f>'Futurity 1'!B34</f>
        <v>0</v>
      </c>
      <c r="C34" s="357">
        <f>'Futurity 1'!C34</f>
        <v>0</v>
      </c>
      <c r="D34" s="320" t="e">
        <f>VLOOKUP(C34,'Futurity 1'!$C$2:$D$101,2,FALSE)</f>
        <v>#N/A</v>
      </c>
      <c r="E34" s="320" t="e">
        <f>VLOOKUP(C34,'Futurity 2'!$C$2:$D$101,2,FALSE)</f>
        <v>#N/A</v>
      </c>
      <c r="F34" s="320" t="e">
        <f>VLOOKUP(C34,'Futurity Final'!$C$2:$D$101,2,FALSE)</f>
        <v>#N/A</v>
      </c>
      <c r="G34" s="242" t="e">
        <f t="shared" si="0"/>
        <v>#N/A</v>
      </c>
      <c r="H34" s="342" t="e">
        <f>VLOOKUP(C34,'Futurity 1'!$C$2:$J$101,8,FALSE)</f>
        <v>#N/A</v>
      </c>
      <c r="I34" s="342" t="e">
        <f>VLOOKUP(C34,'Futurity 2'!$C$2:$J$101,8,FALSE)</f>
        <v>#N/A</v>
      </c>
      <c r="J34" s="342" t="e">
        <f>VLOOKUP(C34,'Futurity Final'!$C$2:$J$101,8,FALSE)</f>
        <v>#N/A</v>
      </c>
      <c r="K34" s="345" t="e">
        <f t="shared" si="1"/>
        <v>#N/A</v>
      </c>
      <c r="L34" s="320" t="e">
        <f>VLOOKUP(C34,'Futurity 1'!$C$2:$K$101,9,FALSE)</f>
        <v>#N/A</v>
      </c>
      <c r="M34" s="320" t="e">
        <f>VLOOKUP(C34,'Futurity 2'!$C$2:$K$101,9,FALSE)</f>
        <v>#N/A</v>
      </c>
      <c r="N34" s="320" t="e">
        <f>VLOOKUP(C34,'Futurity Final'!$C$2:$K$101,9,FALSE)</f>
        <v>#N/A</v>
      </c>
      <c r="O34" s="242" t="e">
        <f t="shared" si="2"/>
        <v>#N/A</v>
      </c>
    </row>
    <row r="35" spans="1:15" s="10" customFormat="1" ht="14.4" x14ac:dyDescent="0.3">
      <c r="A35" s="349">
        <v>34</v>
      </c>
      <c r="B35" s="357">
        <f>'Futurity 1'!B35</f>
        <v>0</v>
      </c>
      <c r="C35" s="357">
        <f>'Futurity 1'!C35</f>
        <v>0</v>
      </c>
      <c r="D35" s="320" t="e">
        <f>VLOOKUP(C35,'Futurity 1'!$C$2:$D$101,2,FALSE)</f>
        <v>#N/A</v>
      </c>
      <c r="E35" s="320" t="e">
        <f>VLOOKUP(C35,'Futurity 2'!$C$2:$D$101,2,FALSE)</f>
        <v>#N/A</v>
      </c>
      <c r="F35" s="320" t="e">
        <f>VLOOKUP(C35,'Futurity Final'!$C$2:$D$101,2,FALSE)</f>
        <v>#N/A</v>
      </c>
      <c r="G35" s="242" t="e">
        <f t="shared" si="0"/>
        <v>#N/A</v>
      </c>
      <c r="H35" s="342" t="e">
        <f>VLOOKUP(C35,'Futurity 1'!$C$2:$J$101,8,FALSE)</f>
        <v>#N/A</v>
      </c>
      <c r="I35" s="342" t="e">
        <f>VLOOKUP(C35,'Futurity 2'!$C$2:$J$101,8,FALSE)</f>
        <v>#N/A</v>
      </c>
      <c r="J35" s="342" t="e">
        <f>VLOOKUP(C35,'Futurity Final'!$C$2:$J$101,8,FALSE)</f>
        <v>#N/A</v>
      </c>
      <c r="K35" s="345" t="e">
        <f t="shared" si="1"/>
        <v>#N/A</v>
      </c>
      <c r="L35" s="320" t="e">
        <f>VLOOKUP(C35,'Futurity 1'!$C$2:$K$101,9,FALSE)</f>
        <v>#N/A</v>
      </c>
      <c r="M35" s="320" t="e">
        <f>VLOOKUP(C35,'Futurity 2'!$C$2:$K$101,9,FALSE)</f>
        <v>#N/A</v>
      </c>
      <c r="N35" s="320" t="e">
        <f>VLOOKUP(C35,'Futurity Final'!$C$2:$K$101,9,FALSE)</f>
        <v>#N/A</v>
      </c>
      <c r="O35" s="242" t="e">
        <f t="shared" si="2"/>
        <v>#N/A</v>
      </c>
    </row>
    <row r="36" spans="1:15" s="10" customFormat="1" ht="14.4" x14ac:dyDescent="0.3">
      <c r="A36" s="349">
        <v>35</v>
      </c>
      <c r="B36" s="357">
        <f>'Futurity 1'!B36</f>
        <v>0</v>
      </c>
      <c r="C36" s="357">
        <f>'Futurity 1'!C36</f>
        <v>0</v>
      </c>
      <c r="D36" s="320" t="e">
        <f>VLOOKUP(C36,'Futurity 1'!$C$2:$D$101,2,FALSE)</f>
        <v>#N/A</v>
      </c>
      <c r="E36" s="320" t="e">
        <f>VLOOKUP(C36,'Futurity 2'!$C$2:$D$101,2,FALSE)</f>
        <v>#N/A</v>
      </c>
      <c r="F36" s="320" t="e">
        <f>VLOOKUP(C36,'Futurity Final'!$C$2:$D$101,2,FALSE)</f>
        <v>#N/A</v>
      </c>
      <c r="G36" s="242" t="e">
        <f t="shared" si="0"/>
        <v>#N/A</v>
      </c>
      <c r="H36" s="342" t="e">
        <f>VLOOKUP(C36,'Futurity 1'!$C$2:$J$101,8,FALSE)</f>
        <v>#N/A</v>
      </c>
      <c r="I36" s="342" t="e">
        <f>VLOOKUP(C36,'Futurity 2'!$C$2:$J$101,8,FALSE)</f>
        <v>#N/A</v>
      </c>
      <c r="J36" s="342" t="e">
        <f>VLOOKUP(C36,'Futurity Final'!$C$2:$J$101,8,FALSE)</f>
        <v>#N/A</v>
      </c>
      <c r="K36" s="345" t="e">
        <f t="shared" si="1"/>
        <v>#N/A</v>
      </c>
      <c r="L36" s="320" t="e">
        <f>VLOOKUP(C36,'Futurity 1'!$C$2:$K$101,9,FALSE)</f>
        <v>#N/A</v>
      </c>
      <c r="M36" s="320" t="e">
        <f>VLOOKUP(C36,'Futurity 2'!$C$2:$K$101,9,FALSE)</f>
        <v>#N/A</v>
      </c>
      <c r="N36" s="320" t="e">
        <f>VLOOKUP(C36,'Futurity Final'!$C$2:$K$101,9,FALSE)</f>
        <v>#N/A</v>
      </c>
      <c r="O36" s="242" t="e">
        <f t="shared" si="2"/>
        <v>#N/A</v>
      </c>
    </row>
    <row r="37" spans="1:15" s="10" customFormat="1" ht="14.4" x14ac:dyDescent="0.3">
      <c r="A37" s="349">
        <v>36</v>
      </c>
      <c r="B37" s="357">
        <f>'Futurity 1'!B37</f>
        <v>0</v>
      </c>
      <c r="C37" s="357">
        <f>'Futurity 1'!C37</f>
        <v>0</v>
      </c>
      <c r="D37" s="320" t="e">
        <f>VLOOKUP(C37,'Futurity 1'!$C$2:$D$101,2,FALSE)</f>
        <v>#N/A</v>
      </c>
      <c r="E37" s="320" t="e">
        <f>VLOOKUP(C37,'Futurity 2'!$C$2:$D$101,2,FALSE)</f>
        <v>#N/A</v>
      </c>
      <c r="F37" s="320" t="e">
        <f>VLOOKUP(C37,'Futurity Final'!$C$2:$D$101,2,FALSE)</f>
        <v>#N/A</v>
      </c>
      <c r="G37" s="242" t="e">
        <f t="shared" si="0"/>
        <v>#N/A</v>
      </c>
      <c r="H37" s="342" t="e">
        <f>VLOOKUP(C37,'Futurity 1'!$C$2:$J$101,8,FALSE)</f>
        <v>#N/A</v>
      </c>
      <c r="I37" s="342" t="e">
        <f>VLOOKUP(C37,'Futurity 2'!$C$2:$J$101,8,FALSE)</f>
        <v>#N/A</v>
      </c>
      <c r="J37" s="342" t="e">
        <f>VLOOKUP(C37,'Futurity Final'!$C$2:$J$101,8,FALSE)</f>
        <v>#N/A</v>
      </c>
      <c r="K37" s="345" t="e">
        <f t="shared" si="1"/>
        <v>#N/A</v>
      </c>
      <c r="L37" s="320" t="e">
        <f>VLOOKUP(C37,'Futurity 1'!$C$2:$K$101,9,FALSE)</f>
        <v>#N/A</v>
      </c>
      <c r="M37" s="320" t="e">
        <f>VLOOKUP(C37,'Futurity 2'!$C$2:$K$101,9,FALSE)</f>
        <v>#N/A</v>
      </c>
      <c r="N37" s="320" t="e">
        <f>VLOOKUP(C37,'Futurity Final'!$C$2:$K$101,9,FALSE)</f>
        <v>#N/A</v>
      </c>
      <c r="O37" s="242" t="e">
        <f t="shared" si="2"/>
        <v>#N/A</v>
      </c>
    </row>
    <row r="38" spans="1:15" s="10" customFormat="1" ht="14.4" x14ac:dyDescent="0.3">
      <c r="A38" s="349">
        <v>37</v>
      </c>
      <c r="B38" s="357">
        <f>'Futurity 1'!B38</f>
        <v>0</v>
      </c>
      <c r="C38" s="357">
        <f>'Futurity 1'!C38</f>
        <v>0</v>
      </c>
      <c r="D38" s="320" t="e">
        <f>VLOOKUP(C38,'Futurity 1'!$C$2:$D$101,2,FALSE)</f>
        <v>#N/A</v>
      </c>
      <c r="E38" s="320" t="e">
        <f>VLOOKUP(C38,'Futurity 2'!$C$2:$D$101,2,FALSE)</f>
        <v>#N/A</v>
      </c>
      <c r="F38" s="320" t="e">
        <f>VLOOKUP(C38,'Futurity Final'!$C$2:$D$101,2,FALSE)</f>
        <v>#N/A</v>
      </c>
      <c r="G38" s="242" t="e">
        <f t="shared" si="0"/>
        <v>#N/A</v>
      </c>
      <c r="H38" s="342" t="e">
        <f>VLOOKUP(C38,'Futurity 1'!$C$2:$J$101,8,FALSE)</f>
        <v>#N/A</v>
      </c>
      <c r="I38" s="342" t="e">
        <f>VLOOKUP(C38,'Futurity 2'!$C$2:$J$101,8,FALSE)</f>
        <v>#N/A</v>
      </c>
      <c r="J38" s="342" t="e">
        <f>VLOOKUP(C38,'Futurity Final'!$C$2:$J$101,8,FALSE)</f>
        <v>#N/A</v>
      </c>
      <c r="K38" s="345" t="e">
        <f t="shared" si="1"/>
        <v>#N/A</v>
      </c>
      <c r="L38" s="320" t="e">
        <f>VLOOKUP(C38,'Futurity 1'!$C$2:$K$101,9,FALSE)</f>
        <v>#N/A</v>
      </c>
      <c r="M38" s="320" t="e">
        <f>VLOOKUP(C38,'Futurity 2'!$C$2:$K$101,9,FALSE)</f>
        <v>#N/A</v>
      </c>
      <c r="N38" s="320" t="e">
        <f>VLOOKUP(C38,'Futurity Final'!$C$2:$K$101,9,FALSE)</f>
        <v>#N/A</v>
      </c>
      <c r="O38" s="242" t="e">
        <f t="shared" si="2"/>
        <v>#N/A</v>
      </c>
    </row>
    <row r="39" spans="1:15" ht="14.4" x14ac:dyDescent="0.3">
      <c r="A39" s="349">
        <v>38</v>
      </c>
      <c r="B39" s="357">
        <f>'Futurity 1'!B39</f>
        <v>0</v>
      </c>
      <c r="C39" s="357">
        <f>'Futurity 1'!C39</f>
        <v>0</v>
      </c>
      <c r="D39" s="320" t="e">
        <f>VLOOKUP(C39,'Futurity 1'!$C$2:$D$101,2,FALSE)</f>
        <v>#N/A</v>
      </c>
      <c r="E39" s="320" t="e">
        <f>VLOOKUP(C39,'Futurity 2'!$C$2:$D$101,2,FALSE)</f>
        <v>#N/A</v>
      </c>
      <c r="F39" s="320" t="e">
        <f>VLOOKUP(C39,'Futurity Final'!$C$2:$D$101,2,FALSE)</f>
        <v>#N/A</v>
      </c>
      <c r="G39" s="242" t="e">
        <f t="shared" si="0"/>
        <v>#N/A</v>
      </c>
      <c r="H39" s="342" t="e">
        <f>VLOOKUP(C39,'Futurity 1'!$C$2:$J$101,8,FALSE)</f>
        <v>#N/A</v>
      </c>
      <c r="I39" s="342" t="e">
        <f>VLOOKUP(C39,'Futurity 2'!$C$2:$J$101,8,FALSE)</f>
        <v>#N/A</v>
      </c>
      <c r="J39" s="342" t="e">
        <f>VLOOKUP(C39,'Futurity Final'!$C$2:$J$101,8,FALSE)</f>
        <v>#N/A</v>
      </c>
      <c r="K39" s="345" t="e">
        <f t="shared" si="1"/>
        <v>#N/A</v>
      </c>
      <c r="L39" s="320" t="e">
        <f>VLOOKUP(C39,'Futurity 1'!$C$2:$K$101,9,FALSE)</f>
        <v>#N/A</v>
      </c>
      <c r="M39" s="320" t="e">
        <f>VLOOKUP(C39,'Futurity 2'!$C$2:$K$101,9,FALSE)</f>
        <v>#N/A</v>
      </c>
      <c r="N39" s="320" t="e">
        <f>VLOOKUP(C39,'Futurity Final'!$C$2:$K$101,9,FALSE)</f>
        <v>#N/A</v>
      </c>
      <c r="O39" s="242" t="e">
        <f t="shared" si="2"/>
        <v>#N/A</v>
      </c>
    </row>
    <row r="40" spans="1:15" ht="14.4" x14ac:dyDescent="0.3">
      <c r="A40" s="349">
        <v>39</v>
      </c>
      <c r="B40" s="357">
        <f>'Futurity 1'!B40</f>
        <v>0</v>
      </c>
      <c r="C40" s="357">
        <f>'Futurity 1'!C40</f>
        <v>0</v>
      </c>
      <c r="D40" s="320" t="e">
        <f>VLOOKUP(C40,'Futurity 1'!$C$2:$D$101,2,FALSE)</f>
        <v>#N/A</v>
      </c>
      <c r="E40" s="320" t="e">
        <f>VLOOKUP(C40,'Futurity 2'!$C$2:$D$101,2,FALSE)</f>
        <v>#N/A</v>
      </c>
      <c r="F40" s="320" t="e">
        <f>VLOOKUP(C40,'Futurity Final'!$C$2:$D$101,2,FALSE)</f>
        <v>#N/A</v>
      </c>
      <c r="G40" s="242" t="e">
        <f t="shared" si="0"/>
        <v>#N/A</v>
      </c>
      <c r="H40" s="342" t="e">
        <f>VLOOKUP(C40,'Futurity 1'!$C$2:$J$101,8,FALSE)</f>
        <v>#N/A</v>
      </c>
      <c r="I40" s="342" t="e">
        <f>VLOOKUP(C40,'Futurity 2'!$C$2:$J$101,8,FALSE)</f>
        <v>#N/A</v>
      </c>
      <c r="J40" s="342" t="e">
        <f>VLOOKUP(C40,'Futurity Final'!$C$2:$J$101,8,FALSE)</f>
        <v>#N/A</v>
      </c>
      <c r="K40" s="345" t="e">
        <f t="shared" si="1"/>
        <v>#N/A</v>
      </c>
      <c r="L40" s="320" t="e">
        <f>VLOOKUP(C40,'Futurity 1'!$C$2:$K$101,9,FALSE)</f>
        <v>#N/A</v>
      </c>
      <c r="M40" s="320" t="e">
        <f>VLOOKUP(C40,'Futurity 2'!$C$2:$K$101,9,FALSE)</f>
        <v>#N/A</v>
      </c>
      <c r="N40" s="320" t="e">
        <f>VLOOKUP(C40,'Futurity Final'!$C$2:$K$101,9,FALSE)</f>
        <v>#N/A</v>
      </c>
      <c r="O40" s="242" t="e">
        <f t="shared" si="2"/>
        <v>#N/A</v>
      </c>
    </row>
    <row r="41" spans="1:15" ht="14.4" x14ac:dyDescent="0.3">
      <c r="A41" s="349">
        <v>40</v>
      </c>
      <c r="B41" s="357">
        <f>'Futurity 1'!B41</f>
        <v>0</v>
      </c>
      <c r="C41" s="357">
        <f>'Futurity 1'!C41</f>
        <v>0</v>
      </c>
      <c r="D41" s="320" t="e">
        <f>VLOOKUP(C41,'Futurity 1'!$C$2:$D$101,2,FALSE)</f>
        <v>#N/A</v>
      </c>
      <c r="E41" s="320" t="e">
        <f>VLOOKUP(C41,'Futurity 2'!$C$2:$D$101,2,FALSE)</f>
        <v>#N/A</v>
      </c>
      <c r="F41" s="320" t="e">
        <f>VLOOKUP(C41,'Futurity Final'!$C$2:$D$101,2,FALSE)</f>
        <v>#N/A</v>
      </c>
      <c r="G41" s="242" t="e">
        <f t="shared" si="0"/>
        <v>#N/A</v>
      </c>
      <c r="H41" s="342" t="e">
        <f>VLOOKUP(C41,'Futurity 1'!$C$2:$J$101,8,FALSE)</f>
        <v>#N/A</v>
      </c>
      <c r="I41" s="342" t="e">
        <f>VLOOKUP(C41,'Futurity 2'!$C$2:$J$101,8,FALSE)</f>
        <v>#N/A</v>
      </c>
      <c r="J41" s="342" t="e">
        <f>VLOOKUP(C41,'Futurity Final'!$C$2:$J$101,8,FALSE)</f>
        <v>#N/A</v>
      </c>
      <c r="K41" s="345" t="e">
        <f t="shared" si="1"/>
        <v>#N/A</v>
      </c>
      <c r="L41" s="320" t="e">
        <f>VLOOKUP(C41,'Futurity 1'!$C$2:$K$101,9,FALSE)</f>
        <v>#N/A</v>
      </c>
      <c r="M41" s="320" t="e">
        <f>VLOOKUP(C41,'Futurity 2'!$C$2:$K$101,9,FALSE)</f>
        <v>#N/A</v>
      </c>
      <c r="N41" s="320" t="e">
        <f>VLOOKUP(C41,'Futurity Final'!$C$2:$K$101,9,FALSE)</f>
        <v>#N/A</v>
      </c>
      <c r="O41" s="242" t="e">
        <f t="shared" si="2"/>
        <v>#N/A</v>
      </c>
    </row>
    <row r="42" spans="1:15" ht="14.4" x14ac:dyDescent="0.3">
      <c r="A42" s="349">
        <v>41</v>
      </c>
      <c r="B42" s="357">
        <f>'Futurity 1'!B42</f>
        <v>0</v>
      </c>
      <c r="C42" s="357">
        <f>'Futurity 1'!C42</f>
        <v>0</v>
      </c>
      <c r="D42" s="320" t="e">
        <f>VLOOKUP(C42,'Futurity 1'!$C$2:$D$101,2,FALSE)</f>
        <v>#N/A</v>
      </c>
      <c r="E42" s="320" t="e">
        <f>VLOOKUP(C42,'Futurity 2'!$C$2:$D$101,2,FALSE)</f>
        <v>#N/A</v>
      </c>
      <c r="F42" s="320" t="e">
        <f>VLOOKUP(C42,'Futurity Final'!$C$2:$D$101,2,FALSE)</f>
        <v>#N/A</v>
      </c>
      <c r="G42" s="242" t="e">
        <f t="shared" si="0"/>
        <v>#N/A</v>
      </c>
      <c r="H42" s="342" t="e">
        <f>VLOOKUP(C42,'Futurity 1'!$C$2:$J$101,8,FALSE)</f>
        <v>#N/A</v>
      </c>
      <c r="I42" s="342" t="e">
        <f>VLOOKUP(C42,'Futurity 2'!$C$2:$J$101,8,FALSE)</f>
        <v>#N/A</v>
      </c>
      <c r="J42" s="342" t="e">
        <f>VLOOKUP(C42,'Futurity Final'!$C$2:$J$101,8,FALSE)</f>
        <v>#N/A</v>
      </c>
      <c r="K42" s="345" t="e">
        <f t="shared" si="1"/>
        <v>#N/A</v>
      </c>
      <c r="L42" s="320" t="e">
        <f>VLOOKUP(C42,'Futurity 1'!$C$2:$K$101,9,FALSE)</f>
        <v>#N/A</v>
      </c>
      <c r="M42" s="320" t="e">
        <f>VLOOKUP(C42,'Futurity 2'!$C$2:$K$101,9,FALSE)</f>
        <v>#N/A</v>
      </c>
      <c r="N42" s="320" t="e">
        <f>VLOOKUP(C42,'Futurity Final'!$C$2:$K$101,9,FALSE)</f>
        <v>#N/A</v>
      </c>
      <c r="O42" s="242" t="e">
        <f t="shared" si="2"/>
        <v>#N/A</v>
      </c>
    </row>
    <row r="43" spans="1:15" ht="14.4" x14ac:dyDescent="0.3">
      <c r="A43" s="349">
        <v>42</v>
      </c>
      <c r="B43" s="357">
        <f>'Futurity 1'!B43</f>
        <v>0</v>
      </c>
      <c r="C43" s="357">
        <f>'Futurity 1'!C43</f>
        <v>0</v>
      </c>
      <c r="D43" s="320" t="e">
        <f>VLOOKUP(C43,'Futurity 1'!$C$2:$D$101,2,FALSE)</f>
        <v>#N/A</v>
      </c>
      <c r="E43" s="320" t="e">
        <f>VLOOKUP(C43,'Futurity 2'!$C$2:$D$101,2,FALSE)</f>
        <v>#N/A</v>
      </c>
      <c r="F43" s="320" t="e">
        <f>VLOOKUP(C43,'Futurity Final'!$C$2:$D$101,2,FALSE)</f>
        <v>#N/A</v>
      </c>
      <c r="G43" s="242" t="e">
        <f t="shared" si="0"/>
        <v>#N/A</v>
      </c>
      <c r="H43" s="342" t="e">
        <f>VLOOKUP(C43,'Futurity 1'!$C$2:$J$101,8,FALSE)</f>
        <v>#N/A</v>
      </c>
      <c r="I43" s="342" t="e">
        <f>VLOOKUP(C43,'Futurity 2'!$C$2:$J$101,8,FALSE)</f>
        <v>#N/A</v>
      </c>
      <c r="J43" s="342" t="e">
        <f>VLOOKUP(C43,'Futurity Final'!$C$2:$J$101,8,FALSE)</f>
        <v>#N/A</v>
      </c>
      <c r="K43" s="345" t="e">
        <f t="shared" si="1"/>
        <v>#N/A</v>
      </c>
      <c r="L43" s="320" t="e">
        <f>VLOOKUP(C43,'Futurity 1'!$C$2:$K$101,9,FALSE)</f>
        <v>#N/A</v>
      </c>
      <c r="M43" s="320" t="e">
        <f>VLOOKUP(C43,'Futurity 2'!$C$2:$K$101,9,FALSE)</f>
        <v>#N/A</v>
      </c>
      <c r="N43" s="320" t="e">
        <f>VLOOKUP(C43,'Futurity Final'!$C$2:$K$101,9,FALSE)</f>
        <v>#N/A</v>
      </c>
      <c r="O43" s="242" t="e">
        <f t="shared" si="2"/>
        <v>#N/A</v>
      </c>
    </row>
    <row r="44" spans="1:15" ht="14.4" x14ac:dyDescent="0.3">
      <c r="A44" s="349">
        <v>43</v>
      </c>
      <c r="B44" s="357">
        <f>'Futurity 1'!B44</f>
        <v>0</v>
      </c>
      <c r="C44" s="357">
        <f>'Futurity 1'!C44</f>
        <v>0</v>
      </c>
      <c r="D44" s="320" t="e">
        <f>VLOOKUP(C44,'Futurity 1'!$C$2:$D$101,2,FALSE)</f>
        <v>#N/A</v>
      </c>
      <c r="E44" s="320" t="e">
        <f>VLOOKUP(C44,'Futurity 2'!$C$2:$D$101,2,FALSE)</f>
        <v>#N/A</v>
      </c>
      <c r="F44" s="320" t="e">
        <f>VLOOKUP(C44,'Futurity Final'!$C$2:$D$101,2,FALSE)</f>
        <v>#N/A</v>
      </c>
      <c r="G44" s="242" t="e">
        <f t="shared" si="0"/>
        <v>#N/A</v>
      </c>
      <c r="H44" s="342" t="e">
        <f>VLOOKUP(C44,'Futurity 1'!$C$2:$J$101,8,FALSE)</f>
        <v>#N/A</v>
      </c>
      <c r="I44" s="342" t="e">
        <f>VLOOKUP(C44,'Futurity 2'!$C$2:$J$101,8,FALSE)</f>
        <v>#N/A</v>
      </c>
      <c r="J44" s="342" t="e">
        <f>VLOOKUP(C44,'Futurity Final'!$C$2:$J$101,8,FALSE)</f>
        <v>#N/A</v>
      </c>
      <c r="K44" s="345" t="e">
        <f t="shared" si="1"/>
        <v>#N/A</v>
      </c>
      <c r="L44" s="320" t="e">
        <f>VLOOKUP(C44,'Futurity 1'!$C$2:$K$101,9,FALSE)</f>
        <v>#N/A</v>
      </c>
      <c r="M44" s="320" t="e">
        <f>VLOOKUP(C44,'Futurity 2'!$C$2:$K$101,9,FALSE)</f>
        <v>#N/A</v>
      </c>
      <c r="N44" s="320" t="e">
        <f>VLOOKUP(C44,'Futurity Final'!$C$2:$K$101,9,FALSE)</f>
        <v>#N/A</v>
      </c>
      <c r="O44" s="242" t="e">
        <f t="shared" si="2"/>
        <v>#N/A</v>
      </c>
    </row>
    <row r="45" spans="1:15" ht="14.4" x14ac:dyDescent="0.3">
      <c r="A45" s="349">
        <v>44</v>
      </c>
      <c r="B45" s="357">
        <f>'Futurity 1'!B45</f>
        <v>0</v>
      </c>
      <c r="C45" s="357">
        <f>'Futurity 1'!C45</f>
        <v>0</v>
      </c>
      <c r="D45" s="320" t="e">
        <f>VLOOKUP(C45,'Futurity 1'!$C$2:$D$101,2,FALSE)</f>
        <v>#N/A</v>
      </c>
      <c r="E45" s="320" t="e">
        <f>VLOOKUP(C45,'Futurity 2'!$C$2:$D$101,2,FALSE)</f>
        <v>#N/A</v>
      </c>
      <c r="F45" s="320" t="e">
        <f>VLOOKUP(C45,'Futurity Final'!$C$2:$D$101,2,FALSE)</f>
        <v>#N/A</v>
      </c>
      <c r="G45" s="242" t="e">
        <f t="shared" si="0"/>
        <v>#N/A</v>
      </c>
      <c r="H45" s="342" t="e">
        <f>VLOOKUP(C45,'Futurity 1'!$C$2:$J$101,8,FALSE)</f>
        <v>#N/A</v>
      </c>
      <c r="I45" s="342" t="e">
        <f>VLOOKUP(C45,'Futurity 2'!$C$2:$J$101,8,FALSE)</f>
        <v>#N/A</v>
      </c>
      <c r="J45" s="342" t="e">
        <f>VLOOKUP(C45,'Futurity Final'!$C$2:$J$101,8,FALSE)</f>
        <v>#N/A</v>
      </c>
      <c r="K45" s="345" t="e">
        <f t="shared" si="1"/>
        <v>#N/A</v>
      </c>
      <c r="L45" s="320" t="e">
        <f>VLOOKUP(C45,'Futurity 1'!$C$2:$K$101,9,FALSE)</f>
        <v>#N/A</v>
      </c>
      <c r="M45" s="320" t="e">
        <f>VLOOKUP(C45,'Futurity 2'!$C$2:$K$101,9,FALSE)</f>
        <v>#N/A</v>
      </c>
      <c r="N45" s="320" t="e">
        <f>VLOOKUP(C45,'Futurity Final'!$C$2:$K$101,9,FALSE)</f>
        <v>#N/A</v>
      </c>
      <c r="O45" s="242" t="e">
        <f t="shared" si="2"/>
        <v>#N/A</v>
      </c>
    </row>
    <row r="46" spans="1:15" ht="14.4" x14ac:dyDescent="0.3">
      <c r="A46" s="349">
        <v>45</v>
      </c>
      <c r="B46" s="357">
        <f>'Futurity 1'!B46</f>
        <v>0</v>
      </c>
      <c r="C46" s="357">
        <f>'Futurity 1'!C46</f>
        <v>0</v>
      </c>
      <c r="D46" s="320" t="e">
        <f>VLOOKUP(C46,'Futurity 1'!$C$2:$D$101,2,FALSE)</f>
        <v>#N/A</v>
      </c>
      <c r="E46" s="320" t="e">
        <f>VLOOKUP(C46,'Futurity 2'!$C$2:$D$101,2,FALSE)</f>
        <v>#N/A</v>
      </c>
      <c r="F46" s="320" t="e">
        <f>VLOOKUP(C46,'Futurity Final'!$C$2:$D$101,2,FALSE)</f>
        <v>#N/A</v>
      </c>
      <c r="G46" s="242" t="e">
        <f t="shared" si="0"/>
        <v>#N/A</v>
      </c>
      <c r="H46" s="342" t="e">
        <f>VLOOKUP(C46,'Futurity 1'!$C$2:$J$101,8,FALSE)</f>
        <v>#N/A</v>
      </c>
      <c r="I46" s="342" t="e">
        <f>VLOOKUP(C46,'Futurity 2'!$C$2:$J$101,8,FALSE)</f>
        <v>#N/A</v>
      </c>
      <c r="J46" s="342" t="e">
        <f>VLOOKUP(C46,'Futurity Final'!$C$2:$J$101,8,FALSE)</f>
        <v>#N/A</v>
      </c>
      <c r="K46" s="345" t="e">
        <f t="shared" si="1"/>
        <v>#N/A</v>
      </c>
      <c r="L46" s="320" t="e">
        <f>VLOOKUP(C46,'Futurity 1'!$C$2:$K$101,9,FALSE)</f>
        <v>#N/A</v>
      </c>
      <c r="M46" s="320" t="e">
        <f>VLOOKUP(C46,'Futurity 2'!$C$2:$K$101,9,FALSE)</f>
        <v>#N/A</v>
      </c>
      <c r="N46" s="320" t="e">
        <f>VLOOKUP(C46,'Futurity Final'!$C$2:$K$101,9,FALSE)</f>
        <v>#N/A</v>
      </c>
      <c r="O46" s="242" t="e">
        <f t="shared" si="2"/>
        <v>#N/A</v>
      </c>
    </row>
    <row r="47" spans="1:15" ht="14.4" x14ac:dyDescent="0.3">
      <c r="A47" s="349">
        <v>46</v>
      </c>
      <c r="B47" s="357">
        <f>'Futurity 1'!B47</f>
        <v>0</v>
      </c>
      <c r="C47" s="357">
        <f>'Futurity 1'!C47</f>
        <v>0</v>
      </c>
      <c r="D47" s="320" t="e">
        <f>VLOOKUP(C47,'Futurity 1'!$C$2:$D$101,2,FALSE)</f>
        <v>#N/A</v>
      </c>
      <c r="E47" s="320" t="e">
        <f>VLOOKUP(C47,'Futurity 2'!$C$2:$D$101,2,FALSE)</f>
        <v>#N/A</v>
      </c>
      <c r="F47" s="320" t="e">
        <f>VLOOKUP(C47,'Futurity Final'!$C$2:$D$101,2,FALSE)</f>
        <v>#N/A</v>
      </c>
      <c r="G47" s="242" t="e">
        <f t="shared" si="0"/>
        <v>#N/A</v>
      </c>
      <c r="H47" s="342" t="e">
        <f>VLOOKUP(C47,'Futurity 1'!$C$2:$J$101,8,FALSE)</f>
        <v>#N/A</v>
      </c>
      <c r="I47" s="342" t="e">
        <f>VLOOKUP(C47,'Futurity 2'!$C$2:$J$101,8,FALSE)</f>
        <v>#N/A</v>
      </c>
      <c r="J47" s="342" t="e">
        <f>VLOOKUP(C47,'Futurity Final'!$C$2:$J$101,8,FALSE)</f>
        <v>#N/A</v>
      </c>
      <c r="K47" s="345" t="e">
        <f t="shared" si="1"/>
        <v>#N/A</v>
      </c>
      <c r="L47" s="320" t="e">
        <f>VLOOKUP(C47,'Futurity 1'!$C$2:$K$101,9,FALSE)</f>
        <v>#N/A</v>
      </c>
      <c r="M47" s="320" t="e">
        <f>VLOOKUP(C47,'Futurity 2'!$C$2:$K$101,9,FALSE)</f>
        <v>#N/A</v>
      </c>
      <c r="N47" s="320" t="e">
        <f>VLOOKUP(C47,'Futurity Final'!$C$2:$K$101,9,FALSE)</f>
        <v>#N/A</v>
      </c>
      <c r="O47" s="242" t="e">
        <f t="shared" si="2"/>
        <v>#N/A</v>
      </c>
    </row>
    <row r="48" spans="1:15" ht="14.4" x14ac:dyDescent="0.3">
      <c r="A48" s="349">
        <v>47</v>
      </c>
      <c r="B48" s="357">
        <f>'Futurity 1'!B48</f>
        <v>0</v>
      </c>
      <c r="C48" s="357">
        <f>'Futurity 1'!C48</f>
        <v>0</v>
      </c>
      <c r="D48" s="320" t="e">
        <f>VLOOKUP(C48,'Futurity 1'!$C$2:$D$101,2,FALSE)</f>
        <v>#N/A</v>
      </c>
      <c r="E48" s="320" t="e">
        <f>VLOOKUP(C48,'Futurity 2'!$C$2:$D$101,2,FALSE)</f>
        <v>#N/A</v>
      </c>
      <c r="F48" s="320" t="e">
        <f>VLOOKUP(C48,'Futurity Final'!$C$2:$D$101,2,FALSE)</f>
        <v>#N/A</v>
      </c>
      <c r="G48" s="242" t="e">
        <f t="shared" si="0"/>
        <v>#N/A</v>
      </c>
      <c r="H48" s="342" t="e">
        <f>VLOOKUP(C48,'Futurity 1'!$C$2:$J$101,8,FALSE)</f>
        <v>#N/A</v>
      </c>
      <c r="I48" s="342" t="e">
        <f>VLOOKUP(C48,'Futurity 2'!$C$2:$J$101,8,FALSE)</f>
        <v>#N/A</v>
      </c>
      <c r="J48" s="342" t="e">
        <f>VLOOKUP(C48,'Futurity Final'!$C$2:$J$101,8,FALSE)</f>
        <v>#N/A</v>
      </c>
      <c r="K48" s="345" t="e">
        <f t="shared" si="1"/>
        <v>#N/A</v>
      </c>
      <c r="L48" s="320" t="e">
        <f>VLOOKUP(C48,'Futurity 1'!$C$2:$K$101,9,FALSE)</f>
        <v>#N/A</v>
      </c>
      <c r="M48" s="320" t="e">
        <f>VLOOKUP(C48,'Futurity 2'!$C$2:$K$101,9,FALSE)</f>
        <v>#N/A</v>
      </c>
      <c r="N48" s="320" t="e">
        <f>VLOOKUP(C48,'Futurity Final'!$C$2:$K$101,9,FALSE)</f>
        <v>#N/A</v>
      </c>
      <c r="O48" s="242" t="e">
        <f t="shared" si="2"/>
        <v>#N/A</v>
      </c>
    </row>
    <row r="49" spans="1:15" ht="14.4" x14ac:dyDescent="0.3">
      <c r="A49" s="349">
        <v>48</v>
      </c>
      <c r="B49" s="357">
        <f>'Futurity 1'!B49</f>
        <v>0</v>
      </c>
      <c r="C49" s="357">
        <f>'Futurity 1'!C49</f>
        <v>0</v>
      </c>
      <c r="D49" s="320" t="e">
        <f>VLOOKUP(C49,'Futurity 1'!$C$2:$D$101,2,FALSE)</f>
        <v>#N/A</v>
      </c>
      <c r="E49" s="320" t="e">
        <f>VLOOKUP(C49,'Futurity 2'!$C$2:$D$101,2,FALSE)</f>
        <v>#N/A</v>
      </c>
      <c r="F49" s="320" t="e">
        <f>VLOOKUP(C49,'Futurity Final'!$C$2:$D$101,2,FALSE)</f>
        <v>#N/A</v>
      </c>
      <c r="G49" s="242" t="e">
        <f t="shared" si="0"/>
        <v>#N/A</v>
      </c>
      <c r="H49" s="342" t="e">
        <f>VLOOKUP(C49,'Futurity 1'!$C$2:$J$101,8,FALSE)</f>
        <v>#N/A</v>
      </c>
      <c r="I49" s="342" t="e">
        <f>VLOOKUP(C49,'Futurity 2'!$C$2:$J$101,8,FALSE)</f>
        <v>#N/A</v>
      </c>
      <c r="J49" s="342" t="e">
        <f>VLOOKUP(C49,'Futurity Final'!$C$2:$J$101,8,FALSE)</f>
        <v>#N/A</v>
      </c>
      <c r="K49" s="345" t="e">
        <f t="shared" si="1"/>
        <v>#N/A</v>
      </c>
      <c r="L49" s="320" t="e">
        <f>VLOOKUP(C49,'Futurity 1'!$C$2:$K$101,9,FALSE)</f>
        <v>#N/A</v>
      </c>
      <c r="M49" s="320" t="e">
        <f>VLOOKUP(C49,'Futurity 2'!$C$2:$K$101,9,FALSE)</f>
        <v>#N/A</v>
      </c>
      <c r="N49" s="320" t="e">
        <f>VLOOKUP(C49,'Futurity Final'!$C$2:$K$101,9,FALSE)</f>
        <v>#N/A</v>
      </c>
      <c r="O49" s="242" t="e">
        <f t="shared" si="2"/>
        <v>#N/A</v>
      </c>
    </row>
    <row r="50" spans="1:15" ht="14.4" x14ac:dyDescent="0.3">
      <c r="A50" s="349">
        <v>49</v>
      </c>
      <c r="B50" s="357">
        <f>'Futurity 1'!B50</f>
        <v>0</v>
      </c>
      <c r="C50" s="357">
        <f>'Futurity 1'!C50</f>
        <v>0</v>
      </c>
      <c r="D50" s="320" t="e">
        <f>VLOOKUP(C50,'Futurity 1'!$C$2:$D$101,2,FALSE)</f>
        <v>#N/A</v>
      </c>
      <c r="E50" s="320" t="e">
        <f>VLOOKUP(C50,'Futurity 2'!$C$2:$D$101,2,FALSE)</f>
        <v>#N/A</v>
      </c>
      <c r="F50" s="320" t="e">
        <f>VLOOKUP(C50,'Futurity Final'!$C$2:$D$101,2,FALSE)</f>
        <v>#N/A</v>
      </c>
      <c r="G50" s="242" t="e">
        <f t="shared" si="0"/>
        <v>#N/A</v>
      </c>
      <c r="H50" s="342" t="e">
        <f>VLOOKUP(C50,'Futurity 1'!$C$2:$J$101,8,FALSE)</f>
        <v>#N/A</v>
      </c>
      <c r="I50" s="342" t="e">
        <f>VLOOKUP(C50,'Futurity 2'!$C$2:$J$101,8,FALSE)</f>
        <v>#N/A</v>
      </c>
      <c r="J50" s="342" t="e">
        <f>VLOOKUP(C50,'Futurity Final'!$C$2:$J$101,8,FALSE)</f>
        <v>#N/A</v>
      </c>
      <c r="K50" s="345" t="e">
        <f t="shared" si="1"/>
        <v>#N/A</v>
      </c>
      <c r="L50" s="320" t="e">
        <f>VLOOKUP(C50,'Futurity 1'!$C$2:$K$101,9,FALSE)</f>
        <v>#N/A</v>
      </c>
      <c r="M50" s="320" t="e">
        <f>VLOOKUP(C50,'Futurity 2'!$C$2:$K$101,9,FALSE)</f>
        <v>#N/A</v>
      </c>
      <c r="N50" s="320" t="e">
        <f>VLOOKUP(C50,'Futurity Final'!$C$2:$K$101,9,FALSE)</f>
        <v>#N/A</v>
      </c>
      <c r="O50" s="242" t="e">
        <f t="shared" si="2"/>
        <v>#N/A</v>
      </c>
    </row>
    <row r="51" spans="1:15" ht="14.4" x14ac:dyDescent="0.3">
      <c r="A51" s="349">
        <v>50</v>
      </c>
      <c r="B51" s="357">
        <f>'Futurity 1'!B51</f>
        <v>0</v>
      </c>
      <c r="C51" s="357">
        <f>'Futurity 1'!C51</f>
        <v>0</v>
      </c>
      <c r="D51" s="320" t="e">
        <f>VLOOKUP(C51,'Futurity 1'!$C$2:$D$101,2,FALSE)</f>
        <v>#N/A</v>
      </c>
      <c r="E51" s="320" t="e">
        <f>VLOOKUP(C51,'Futurity 2'!$C$2:$D$101,2,FALSE)</f>
        <v>#N/A</v>
      </c>
      <c r="F51" s="320" t="e">
        <f>VLOOKUP(C51,'Futurity Final'!$C$2:$D$101,2,FALSE)</f>
        <v>#N/A</v>
      </c>
      <c r="G51" s="242" t="e">
        <f t="shared" si="0"/>
        <v>#N/A</v>
      </c>
      <c r="H51" s="342" t="e">
        <f>VLOOKUP(C51,'Futurity 1'!$C$2:$J$101,8,FALSE)</f>
        <v>#N/A</v>
      </c>
      <c r="I51" s="342" t="e">
        <f>VLOOKUP(C51,'Futurity 2'!$C$2:$J$101,8,FALSE)</f>
        <v>#N/A</v>
      </c>
      <c r="J51" s="342" t="e">
        <f>VLOOKUP(C51,'Futurity Final'!$C$2:$J$101,8,FALSE)</f>
        <v>#N/A</v>
      </c>
      <c r="K51" s="345" t="e">
        <f t="shared" si="1"/>
        <v>#N/A</v>
      </c>
      <c r="L51" s="320" t="e">
        <f>VLOOKUP(C51,'Futurity 1'!$C$2:$K$101,9,FALSE)</f>
        <v>#N/A</v>
      </c>
      <c r="M51" s="320" t="e">
        <f>VLOOKUP(C51,'Futurity 2'!$C$2:$K$101,9,FALSE)</f>
        <v>#N/A</v>
      </c>
      <c r="N51" s="320" t="e">
        <f>VLOOKUP(C51,'Futurity Final'!$C$2:$K$101,9,FALSE)</f>
        <v>#N/A</v>
      </c>
      <c r="O51" s="242" t="e">
        <f t="shared" si="2"/>
        <v>#N/A</v>
      </c>
    </row>
    <row r="52" spans="1:15" ht="14.4" x14ac:dyDescent="0.3">
      <c r="A52" s="349">
        <v>51</v>
      </c>
      <c r="B52" s="357">
        <f>'Futurity 1'!B52</f>
        <v>0</v>
      </c>
      <c r="C52" s="357">
        <f>'Futurity 1'!C52</f>
        <v>0</v>
      </c>
      <c r="D52" s="320" t="e">
        <f>VLOOKUP(C52,'Futurity 1'!$C$2:$D$101,2,FALSE)</f>
        <v>#N/A</v>
      </c>
      <c r="E52" s="320" t="e">
        <f>VLOOKUP(C52,'Futurity 2'!$C$2:$D$101,2,FALSE)</f>
        <v>#N/A</v>
      </c>
      <c r="F52" s="320" t="e">
        <f>VLOOKUP(C52,'Futurity Final'!$C$2:$D$101,2,FALSE)</f>
        <v>#N/A</v>
      </c>
      <c r="G52" s="242" t="e">
        <f t="shared" si="0"/>
        <v>#N/A</v>
      </c>
      <c r="H52" s="342" t="e">
        <f>VLOOKUP(C52,'Futurity 1'!$C$2:$J$101,8,FALSE)</f>
        <v>#N/A</v>
      </c>
      <c r="I52" s="342" t="e">
        <f>VLOOKUP(C52,'Futurity 2'!$C$2:$J$101,8,FALSE)</f>
        <v>#N/A</v>
      </c>
      <c r="J52" s="342" t="e">
        <f>VLOOKUP(C52,'Futurity Final'!$C$2:$J$101,8,FALSE)</f>
        <v>#N/A</v>
      </c>
      <c r="K52" s="345" t="e">
        <f t="shared" si="1"/>
        <v>#N/A</v>
      </c>
      <c r="L52" s="320" t="e">
        <f>VLOOKUP(C52,'Futurity 1'!$C$2:$K$101,9,FALSE)</f>
        <v>#N/A</v>
      </c>
      <c r="M52" s="320" t="e">
        <f>VLOOKUP(C52,'Futurity 2'!$C$2:$K$101,9,FALSE)</f>
        <v>#N/A</v>
      </c>
      <c r="N52" s="320" t="e">
        <f>VLOOKUP(C52,'Futurity Final'!$C$2:$K$101,9,FALSE)</f>
        <v>#N/A</v>
      </c>
      <c r="O52" s="242" t="e">
        <f t="shared" si="2"/>
        <v>#N/A</v>
      </c>
    </row>
    <row r="53" spans="1:15" ht="14.4" x14ac:dyDescent="0.3">
      <c r="A53" s="349">
        <v>52</v>
      </c>
      <c r="B53" s="357">
        <f>'Futurity 1'!B53</f>
        <v>0</v>
      </c>
      <c r="C53" s="357">
        <f>'Futurity 1'!C53</f>
        <v>0</v>
      </c>
      <c r="D53" s="320" t="e">
        <f>VLOOKUP(C53,'Futurity 1'!$C$2:$D$101,2,FALSE)</f>
        <v>#N/A</v>
      </c>
      <c r="E53" s="320" t="e">
        <f>VLOOKUP(C53,'Futurity 2'!$C$2:$D$101,2,FALSE)</f>
        <v>#N/A</v>
      </c>
      <c r="F53" s="320" t="e">
        <f>VLOOKUP(C53,'Futurity Final'!$C$2:$D$101,2,FALSE)</f>
        <v>#N/A</v>
      </c>
      <c r="G53" s="242" t="e">
        <f t="shared" si="0"/>
        <v>#N/A</v>
      </c>
      <c r="H53" s="342" t="e">
        <f>VLOOKUP(C53,'Futurity 1'!$C$2:$J$101,8,FALSE)</f>
        <v>#N/A</v>
      </c>
      <c r="I53" s="342" t="e">
        <f>VLOOKUP(C53,'Futurity 2'!$C$2:$J$101,8,FALSE)</f>
        <v>#N/A</v>
      </c>
      <c r="J53" s="342" t="e">
        <f>VLOOKUP(C53,'Futurity Final'!$C$2:$J$101,8,FALSE)</f>
        <v>#N/A</v>
      </c>
      <c r="K53" s="345" t="e">
        <f t="shared" si="1"/>
        <v>#N/A</v>
      </c>
      <c r="L53" s="320" t="e">
        <f>VLOOKUP(C53,'Futurity 1'!$C$2:$K$101,9,FALSE)</f>
        <v>#N/A</v>
      </c>
      <c r="M53" s="320" t="e">
        <f>VLOOKUP(C53,'Futurity 2'!$C$2:$K$101,9,FALSE)</f>
        <v>#N/A</v>
      </c>
      <c r="N53" s="320" t="e">
        <f>VLOOKUP(C53,'Futurity Final'!$C$2:$K$101,9,FALSE)</f>
        <v>#N/A</v>
      </c>
      <c r="O53" s="242" t="e">
        <f t="shared" si="2"/>
        <v>#N/A</v>
      </c>
    </row>
    <row r="54" spans="1:15" ht="14.4" x14ac:dyDescent="0.3">
      <c r="A54" s="349">
        <v>53</v>
      </c>
      <c r="B54" s="357">
        <f>'Futurity 1'!B54</f>
        <v>0</v>
      </c>
      <c r="C54" s="357">
        <f>'Futurity 1'!C54</f>
        <v>0</v>
      </c>
      <c r="D54" s="320" t="e">
        <f>VLOOKUP(C54,'Futurity 1'!$C$2:$D$101,2,FALSE)</f>
        <v>#N/A</v>
      </c>
      <c r="E54" s="320" t="e">
        <f>VLOOKUP(C54,'Futurity 2'!$C$2:$D$101,2,FALSE)</f>
        <v>#N/A</v>
      </c>
      <c r="F54" s="320" t="e">
        <f>VLOOKUP(C54,'Futurity Final'!$C$2:$D$101,2,FALSE)</f>
        <v>#N/A</v>
      </c>
      <c r="G54" s="242" t="e">
        <f t="shared" si="0"/>
        <v>#N/A</v>
      </c>
      <c r="H54" s="342" t="e">
        <f>VLOOKUP(C54,'Futurity 1'!$C$2:$J$101,8,FALSE)</f>
        <v>#N/A</v>
      </c>
      <c r="I54" s="342" t="e">
        <f>VLOOKUP(C54,'Futurity 2'!$C$2:$J$101,8,FALSE)</f>
        <v>#N/A</v>
      </c>
      <c r="J54" s="342" t="e">
        <f>VLOOKUP(C54,'Futurity Final'!$C$2:$J$101,8,FALSE)</f>
        <v>#N/A</v>
      </c>
      <c r="K54" s="345" t="e">
        <f t="shared" si="1"/>
        <v>#N/A</v>
      </c>
      <c r="L54" s="320" t="e">
        <f>VLOOKUP(C54,'Futurity 1'!$C$2:$K$101,9,FALSE)</f>
        <v>#N/A</v>
      </c>
      <c r="M54" s="320" t="e">
        <f>VLOOKUP(C54,'Futurity 2'!$C$2:$K$101,9,FALSE)</f>
        <v>#N/A</v>
      </c>
      <c r="N54" s="320" t="e">
        <f>VLOOKUP(C54,'Futurity Final'!$C$2:$K$101,9,FALSE)</f>
        <v>#N/A</v>
      </c>
      <c r="O54" s="242" t="e">
        <f t="shared" si="2"/>
        <v>#N/A</v>
      </c>
    </row>
    <row r="55" spans="1:15" ht="14.4" x14ac:dyDescent="0.3">
      <c r="A55" s="349">
        <v>54</v>
      </c>
      <c r="B55" s="357">
        <f>'Futurity 1'!B55</f>
        <v>0</v>
      </c>
      <c r="C55" s="357">
        <f>'Futurity 1'!C55</f>
        <v>0</v>
      </c>
      <c r="D55" s="320" t="e">
        <f>VLOOKUP(C55,'Futurity 1'!$C$2:$D$101,2,FALSE)</f>
        <v>#N/A</v>
      </c>
      <c r="E55" s="320" t="e">
        <f>VLOOKUP(C55,'Futurity 2'!$C$2:$D$101,2,FALSE)</f>
        <v>#N/A</v>
      </c>
      <c r="F55" s="320" t="e">
        <f>VLOOKUP(C55,'Futurity Final'!$C$2:$D$101,2,FALSE)</f>
        <v>#N/A</v>
      </c>
      <c r="G55" s="242" t="e">
        <f t="shared" si="0"/>
        <v>#N/A</v>
      </c>
      <c r="H55" s="342" t="e">
        <f>VLOOKUP(C55,'Futurity 1'!$C$2:$J$101,8,FALSE)</f>
        <v>#N/A</v>
      </c>
      <c r="I55" s="342" t="e">
        <f>VLOOKUP(C55,'Futurity 2'!$C$2:$J$101,8,FALSE)</f>
        <v>#N/A</v>
      </c>
      <c r="J55" s="342" t="e">
        <f>VLOOKUP(C55,'Futurity Final'!$C$2:$J$101,8,FALSE)</f>
        <v>#N/A</v>
      </c>
      <c r="K55" s="345" t="e">
        <f t="shared" si="1"/>
        <v>#N/A</v>
      </c>
      <c r="L55" s="320" t="e">
        <f>VLOOKUP(C55,'Futurity 1'!$C$2:$K$101,9,FALSE)</f>
        <v>#N/A</v>
      </c>
      <c r="M55" s="320" t="e">
        <f>VLOOKUP(C55,'Futurity 2'!$C$2:$K$101,9,FALSE)</f>
        <v>#N/A</v>
      </c>
      <c r="N55" s="320" t="e">
        <f>VLOOKUP(C55,'Futurity Final'!$C$2:$K$101,9,FALSE)</f>
        <v>#N/A</v>
      </c>
      <c r="O55" s="242" t="e">
        <f t="shared" si="2"/>
        <v>#N/A</v>
      </c>
    </row>
    <row r="56" spans="1:15" ht="14.4" x14ac:dyDescent="0.3">
      <c r="A56" s="349">
        <v>55</v>
      </c>
      <c r="B56" s="357">
        <f>'Futurity 1'!B56</f>
        <v>0</v>
      </c>
      <c r="C56" s="357">
        <f>'Futurity 1'!C56</f>
        <v>0</v>
      </c>
      <c r="D56" s="320" t="e">
        <f>VLOOKUP(C56,'Futurity 1'!$C$2:$D$101,2,FALSE)</f>
        <v>#N/A</v>
      </c>
      <c r="E56" s="320" t="e">
        <f>VLOOKUP(C56,'Futurity 2'!$C$2:$D$101,2,FALSE)</f>
        <v>#N/A</v>
      </c>
      <c r="F56" s="320" t="e">
        <f>VLOOKUP(C56,'Futurity Final'!$C$2:$D$101,2,FALSE)</f>
        <v>#N/A</v>
      </c>
      <c r="G56" s="242" t="e">
        <f t="shared" si="0"/>
        <v>#N/A</v>
      </c>
      <c r="H56" s="342" t="e">
        <f>VLOOKUP(C56,'Futurity 1'!$C$2:$J$101,8,FALSE)</f>
        <v>#N/A</v>
      </c>
      <c r="I56" s="342" t="e">
        <f>VLOOKUP(C56,'Futurity 2'!$C$2:$J$101,8,FALSE)</f>
        <v>#N/A</v>
      </c>
      <c r="J56" s="342" t="e">
        <f>VLOOKUP(C56,'Futurity Final'!$C$2:$J$101,8,FALSE)</f>
        <v>#N/A</v>
      </c>
      <c r="K56" s="345" t="e">
        <f t="shared" si="1"/>
        <v>#N/A</v>
      </c>
      <c r="L56" s="320" t="e">
        <f>VLOOKUP(C56,'Futurity 1'!$C$2:$K$101,9,FALSE)</f>
        <v>#N/A</v>
      </c>
      <c r="M56" s="320" t="e">
        <f>VLOOKUP(C56,'Futurity 2'!$C$2:$K$101,9,FALSE)</f>
        <v>#N/A</v>
      </c>
      <c r="N56" s="320" t="e">
        <f>VLOOKUP(C56,'Futurity Final'!$C$2:$K$101,9,FALSE)</f>
        <v>#N/A</v>
      </c>
      <c r="O56" s="242" t="e">
        <f t="shared" si="2"/>
        <v>#N/A</v>
      </c>
    </row>
    <row r="57" spans="1:15" ht="14.4" x14ac:dyDescent="0.3">
      <c r="A57" s="349">
        <v>56</v>
      </c>
      <c r="B57" s="357">
        <f>'Futurity 1'!B57</f>
        <v>0</v>
      </c>
      <c r="C57" s="357">
        <f>'Futurity 1'!C57</f>
        <v>0</v>
      </c>
      <c r="D57" s="320" t="e">
        <f>VLOOKUP(C57,'Futurity 1'!$C$2:$D$101,2,FALSE)</f>
        <v>#N/A</v>
      </c>
      <c r="E57" s="320" t="e">
        <f>VLOOKUP(C57,'Futurity 2'!$C$2:$D$101,2,FALSE)</f>
        <v>#N/A</v>
      </c>
      <c r="F57" s="320" t="e">
        <f>VLOOKUP(C57,'Futurity Final'!$C$2:$D$101,2,FALSE)</f>
        <v>#N/A</v>
      </c>
      <c r="G57" s="242" t="e">
        <f t="shared" si="0"/>
        <v>#N/A</v>
      </c>
      <c r="H57" s="342" t="e">
        <f>VLOOKUP(C57,'Futurity 1'!$C$2:$J$101,8,FALSE)</f>
        <v>#N/A</v>
      </c>
      <c r="I57" s="342" t="e">
        <f>VLOOKUP(C57,'Futurity 2'!$C$2:$J$101,8,FALSE)</f>
        <v>#N/A</v>
      </c>
      <c r="J57" s="342" t="e">
        <f>VLOOKUP(C57,'Futurity Final'!$C$2:$J$101,8,FALSE)</f>
        <v>#N/A</v>
      </c>
      <c r="K57" s="345" t="e">
        <f t="shared" si="1"/>
        <v>#N/A</v>
      </c>
      <c r="L57" s="320" t="e">
        <f>VLOOKUP(C57,'Futurity 1'!$C$2:$K$101,9,FALSE)</f>
        <v>#N/A</v>
      </c>
      <c r="M57" s="320" t="e">
        <f>VLOOKUP(C57,'Futurity 2'!$C$2:$K$101,9,FALSE)</f>
        <v>#N/A</v>
      </c>
      <c r="N57" s="320" t="e">
        <f>VLOOKUP(C57,'Futurity Final'!$C$2:$K$101,9,FALSE)</f>
        <v>#N/A</v>
      </c>
      <c r="O57" s="242" t="e">
        <f t="shared" si="2"/>
        <v>#N/A</v>
      </c>
    </row>
    <row r="58" spans="1:15" ht="14.4" x14ac:dyDescent="0.3">
      <c r="A58" s="349">
        <v>57</v>
      </c>
      <c r="B58" s="357">
        <f>'Futurity 1'!B58</f>
        <v>0</v>
      </c>
      <c r="C58" s="357">
        <f>'Futurity 1'!C58</f>
        <v>0</v>
      </c>
      <c r="D58" s="320" t="e">
        <f>VLOOKUP(C58,'Futurity 1'!$C$2:$D$101,2,FALSE)</f>
        <v>#N/A</v>
      </c>
      <c r="E58" s="320" t="e">
        <f>VLOOKUP(C58,'Futurity 2'!$C$2:$D$101,2,FALSE)</f>
        <v>#N/A</v>
      </c>
      <c r="F58" s="320" t="e">
        <f>VLOOKUP(C58,'Futurity Final'!$C$2:$D$101,2,FALSE)</f>
        <v>#N/A</v>
      </c>
      <c r="G58" s="242" t="e">
        <f t="shared" si="0"/>
        <v>#N/A</v>
      </c>
      <c r="H58" s="342" t="e">
        <f>VLOOKUP(C58,'Futurity 1'!$C$2:$J$101,8,FALSE)</f>
        <v>#N/A</v>
      </c>
      <c r="I58" s="342" t="e">
        <f>VLOOKUP(C58,'Futurity 2'!$C$2:$J$101,8,FALSE)</f>
        <v>#N/A</v>
      </c>
      <c r="J58" s="342" t="e">
        <f>VLOOKUP(C58,'Futurity Final'!$C$2:$J$101,8,FALSE)</f>
        <v>#N/A</v>
      </c>
      <c r="K58" s="345" t="e">
        <f t="shared" si="1"/>
        <v>#N/A</v>
      </c>
      <c r="L58" s="320" t="e">
        <f>VLOOKUP(C58,'Futurity 1'!$C$2:$K$101,9,FALSE)</f>
        <v>#N/A</v>
      </c>
      <c r="M58" s="320" t="e">
        <f>VLOOKUP(C58,'Futurity 2'!$C$2:$K$101,9,FALSE)</f>
        <v>#N/A</v>
      </c>
      <c r="N58" s="320" t="e">
        <f>VLOOKUP(C58,'Futurity Final'!$C$2:$K$101,9,FALSE)</f>
        <v>#N/A</v>
      </c>
      <c r="O58" s="242" t="e">
        <f t="shared" si="2"/>
        <v>#N/A</v>
      </c>
    </row>
    <row r="59" spans="1:15" ht="14.4" x14ac:dyDescent="0.3">
      <c r="A59" s="349">
        <v>58</v>
      </c>
      <c r="B59" s="357">
        <f>'Futurity 1'!B59</f>
        <v>0</v>
      </c>
      <c r="C59" s="357">
        <f>'Futurity 1'!C59</f>
        <v>0</v>
      </c>
      <c r="D59" s="320" t="e">
        <f>VLOOKUP(C59,'Futurity 1'!$C$2:$D$101,2,FALSE)</f>
        <v>#N/A</v>
      </c>
      <c r="E59" s="320" t="e">
        <f>VLOOKUP(C59,'Futurity 2'!$C$2:$D$101,2,FALSE)</f>
        <v>#N/A</v>
      </c>
      <c r="F59" s="320" t="e">
        <f>VLOOKUP(C59,'Futurity Final'!$C$2:$D$101,2,FALSE)</f>
        <v>#N/A</v>
      </c>
      <c r="G59" s="242" t="e">
        <f t="shared" si="0"/>
        <v>#N/A</v>
      </c>
      <c r="H59" s="342" t="e">
        <f>VLOOKUP(C59,'Futurity 1'!$C$2:$J$101,8,FALSE)</f>
        <v>#N/A</v>
      </c>
      <c r="I59" s="342" t="e">
        <f>VLOOKUP(C59,'Futurity 2'!$C$2:$J$101,8,FALSE)</f>
        <v>#N/A</v>
      </c>
      <c r="J59" s="342" t="e">
        <f>VLOOKUP(C59,'Futurity Final'!$C$2:$J$101,8,FALSE)</f>
        <v>#N/A</v>
      </c>
      <c r="K59" s="345" t="e">
        <f t="shared" si="1"/>
        <v>#N/A</v>
      </c>
      <c r="L59" s="320" t="e">
        <f>VLOOKUP(C59,'Futurity 1'!$C$2:$K$101,9,FALSE)</f>
        <v>#N/A</v>
      </c>
      <c r="M59" s="320" t="e">
        <f>VLOOKUP(C59,'Futurity 2'!$C$2:$K$101,9,FALSE)</f>
        <v>#N/A</v>
      </c>
      <c r="N59" s="320" t="e">
        <f>VLOOKUP(C59,'Futurity Final'!$C$2:$K$101,9,FALSE)</f>
        <v>#N/A</v>
      </c>
      <c r="O59" s="242" t="e">
        <f t="shared" si="2"/>
        <v>#N/A</v>
      </c>
    </row>
    <row r="60" spans="1:15" ht="14.4" x14ac:dyDescent="0.3">
      <c r="A60" s="349">
        <v>59</v>
      </c>
      <c r="B60" s="357">
        <f>'Futurity 1'!B60</f>
        <v>0</v>
      </c>
      <c r="C60" s="357">
        <f>'Futurity 1'!C60</f>
        <v>0</v>
      </c>
      <c r="D60" s="320" t="e">
        <f>VLOOKUP(C60,'Futurity 1'!$C$2:$D$101,2,FALSE)</f>
        <v>#N/A</v>
      </c>
      <c r="E60" s="320" t="e">
        <f>VLOOKUP(C60,'Futurity 2'!$C$2:$D$101,2,FALSE)</f>
        <v>#N/A</v>
      </c>
      <c r="F60" s="320" t="e">
        <f>VLOOKUP(C60,'Futurity Final'!$C$2:$D$101,2,FALSE)</f>
        <v>#N/A</v>
      </c>
      <c r="G60" s="242" t="e">
        <f t="shared" si="0"/>
        <v>#N/A</v>
      </c>
      <c r="H60" s="342" t="e">
        <f>VLOOKUP(C60,'Futurity 1'!$C$2:$J$101,8,FALSE)</f>
        <v>#N/A</v>
      </c>
      <c r="I60" s="342" t="e">
        <f>VLOOKUP(C60,'Futurity 2'!$C$2:$J$101,8,FALSE)</f>
        <v>#N/A</v>
      </c>
      <c r="J60" s="342" t="e">
        <f>VLOOKUP(C60,'Futurity Final'!$C$2:$J$101,8,FALSE)</f>
        <v>#N/A</v>
      </c>
      <c r="K60" s="345" t="e">
        <f t="shared" si="1"/>
        <v>#N/A</v>
      </c>
      <c r="L60" s="320" t="e">
        <f>VLOOKUP(C60,'Futurity 1'!$C$2:$K$101,9,FALSE)</f>
        <v>#N/A</v>
      </c>
      <c r="M60" s="320" t="e">
        <f>VLOOKUP(C60,'Futurity 2'!$C$2:$K$101,9,FALSE)</f>
        <v>#N/A</v>
      </c>
      <c r="N60" s="320" t="e">
        <f>VLOOKUP(C60,'Futurity Final'!$C$2:$K$101,9,FALSE)</f>
        <v>#N/A</v>
      </c>
      <c r="O60" s="242" t="e">
        <f t="shared" si="2"/>
        <v>#N/A</v>
      </c>
    </row>
    <row r="61" spans="1:15" ht="14.4" x14ac:dyDescent="0.3">
      <c r="A61" s="349">
        <v>60</v>
      </c>
      <c r="B61" s="357">
        <f>'Futurity 1'!B61</f>
        <v>0</v>
      </c>
      <c r="C61" s="357">
        <f>'Futurity 1'!C61</f>
        <v>0</v>
      </c>
      <c r="D61" s="320" t="e">
        <f>VLOOKUP(C61,'Futurity 1'!$C$2:$D$101,2,FALSE)</f>
        <v>#N/A</v>
      </c>
      <c r="E61" s="320" t="e">
        <f>VLOOKUP(C61,'Futurity 2'!$C$2:$D$101,2,FALSE)</f>
        <v>#N/A</v>
      </c>
      <c r="F61" s="320" t="e">
        <f>VLOOKUP(C61,'Futurity Final'!$C$2:$D$101,2,FALSE)</f>
        <v>#N/A</v>
      </c>
      <c r="G61" s="242" t="e">
        <f t="shared" si="0"/>
        <v>#N/A</v>
      </c>
      <c r="H61" s="342" t="e">
        <f>VLOOKUP(C61,'Futurity 1'!$C$2:$J$101,8,FALSE)</f>
        <v>#N/A</v>
      </c>
      <c r="I61" s="342" t="e">
        <f>VLOOKUP(C61,'Futurity 2'!$C$2:$J$101,8,FALSE)</f>
        <v>#N/A</v>
      </c>
      <c r="J61" s="342" t="e">
        <f>VLOOKUP(C61,'Futurity Final'!$C$2:$J$101,8,FALSE)</f>
        <v>#N/A</v>
      </c>
      <c r="K61" s="345" t="e">
        <f t="shared" si="1"/>
        <v>#N/A</v>
      </c>
      <c r="L61" s="320" t="e">
        <f>VLOOKUP(C61,'Futurity 1'!$C$2:$K$101,9,FALSE)</f>
        <v>#N/A</v>
      </c>
      <c r="M61" s="320" t="e">
        <f>VLOOKUP(C61,'Futurity 2'!$C$2:$K$101,9,FALSE)</f>
        <v>#N/A</v>
      </c>
      <c r="N61" s="320" t="e">
        <f>VLOOKUP(C61,'Futurity Final'!$C$2:$K$101,9,FALSE)</f>
        <v>#N/A</v>
      </c>
      <c r="O61" s="242" t="e">
        <f t="shared" si="2"/>
        <v>#N/A</v>
      </c>
    </row>
    <row r="62" spans="1:15" ht="14.4" x14ac:dyDescent="0.3">
      <c r="A62" s="349">
        <v>61</v>
      </c>
      <c r="B62" s="357">
        <f>'Futurity 1'!B62</f>
        <v>0</v>
      </c>
      <c r="C62" s="357">
        <f>'Futurity 1'!C62</f>
        <v>0</v>
      </c>
      <c r="D62" s="320" t="e">
        <f>VLOOKUP(C62,'Futurity 1'!$C$2:$D$101,2,FALSE)</f>
        <v>#N/A</v>
      </c>
      <c r="E62" s="320" t="e">
        <f>VLOOKUP(C62,'Futurity 2'!$C$2:$D$101,2,FALSE)</f>
        <v>#N/A</v>
      </c>
      <c r="F62" s="320" t="e">
        <f>VLOOKUP(C62,'Futurity Final'!$C$2:$D$101,2,FALSE)</f>
        <v>#N/A</v>
      </c>
      <c r="G62" s="242" t="e">
        <f t="shared" si="0"/>
        <v>#N/A</v>
      </c>
      <c r="H62" s="342" t="e">
        <f>VLOOKUP(C62,'Futurity 1'!$C$2:$J$101,8,FALSE)</f>
        <v>#N/A</v>
      </c>
      <c r="I62" s="342" t="e">
        <f>VLOOKUP(C62,'Futurity 2'!$C$2:$J$101,8,FALSE)</f>
        <v>#N/A</v>
      </c>
      <c r="J62" s="342" t="e">
        <f>VLOOKUP(C62,'Futurity Final'!$C$2:$J$101,8,FALSE)</f>
        <v>#N/A</v>
      </c>
      <c r="K62" s="345" t="e">
        <f t="shared" si="1"/>
        <v>#N/A</v>
      </c>
      <c r="L62" s="320" t="e">
        <f>VLOOKUP(C62,'Futurity 1'!$C$2:$K$101,9,FALSE)</f>
        <v>#N/A</v>
      </c>
      <c r="M62" s="320" t="e">
        <f>VLOOKUP(C62,'Futurity 2'!$C$2:$K$101,9,FALSE)</f>
        <v>#N/A</v>
      </c>
      <c r="N62" s="320" t="e">
        <f>VLOOKUP(C62,'Futurity Final'!$C$2:$K$101,9,FALSE)</f>
        <v>#N/A</v>
      </c>
      <c r="O62" s="242" t="e">
        <f t="shared" si="2"/>
        <v>#N/A</v>
      </c>
    </row>
    <row r="63" spans="1:15" ht="14.4" x14ac:dyDescent="0.3">
      <c r="A63" s="349">
        <v>62</v>
      </c>
      <c r="B63" s="357">
        <f>'Futurity 1'!B63</f>
        <v>0</v>
      </c>
      <c r="C63" s="357">
        <f>'Futurity 1'!C63</f>
        <v>0</v>
      </c>
      <c r="D63" s="320" t="e">
        <f>VLOOKUP(C63,'Futurity 1'!$C$2:$D$101,2,FALSE)</f>
        <v>#N/A</v>
      </c>
      <c r="E63" s="320" t="e">
        <f>VLOOKUP(C63,'Futurity 2'!$C$2:$D$101,2,FALSE)</f>
        <v>#N/A</v>
      </c>
      <c r="F63" s="320" t="e">
        <f>VLOOKUP(C63,'Futurity Final'!$C$2:$D$101,2,FALSE)</f>
        <v>#N/A</v>
      </c>
      <c r="G63" s="242" t="e">
        <f t="shared" si="0"/>
        <v>#N/A</v>
      </c>
      <c r="H63" s="342" t="e">
        <f>VLOOKUP(C63,'Futurity 1'!$C$2:$J$101,8,FALSE)</f>
        <v>#N/A</v>
      </c>
      <c r="I63" s="342" t="e">
        <f>VLOOKUP(C63,'Futurity 2'!$C$2:$J$101,8,FALSE)</f>
        <v>#N/A</v>
      </c>
      <c r="J63" s="342" t="e">
        <f>VLOOKUP(C63,'Futurity Final'!$C$2:$J$101,8,FALSE)</f>
        <v>#N/A</v>
      </c>
      <c r="K63" s="345" t="e">
        <f t="shared" si="1"/>
        <v>#N/A</v>
      </c>
      <c r="L63" s="320" t="e">
        <f>VLOOKUP(C63,'Futurity 1'!$C$2:$K$101,9,FALSE)</f>
        <v>#N/A</v>
      </c>
      <c r="M63" s="320" t="e">
        <f>VLOOKUP(C63,'Futurity 2'!$C$2:$K$101,9,FALSE)</f>
        <v>#N/A</v>
      </c>
      <c r="N63" s="320" t="e">
        <f>VLOOKUP(C63,'Futurity Final'!$C$2:$K$101,9,FALSE)</f>
        <v>#N/A</v>
      </c>
      <c r="O63" s="242" t="e">
        <f t="shared" si="2"/>
        <v>#N/A</v>
      </c>
    </row>
    <row r="64" spans="1:15" ht="14.4" x14ac:dyDescent="0.3">
      <c r="A64" s="349">
        <v>63</v>
      </c>
      <c r="B64" s="357">
        <f>'Futurity 1'!B64</f>
        <v>0</v>
      </c>
      <c r="C64" s="357">
        <f>'Futurity 1'!C64</f>
        <v>0</v>
      </c>
      <c r="D64" s="320" t="e">
        <f>VLOOKUP(C64,'Futurity 1'!$C$2:$D$101,2,FALSE)</f>
        <v>#N/A</v>
      </c>
      <c r="E64" s="320" t="e">
        <f>VLOOKUP(C64,'Futurity 2'!$C$2:$D$101,2,FALSE)</f>
        <v>#N/A</v>
      </c>
      <c r="F64" s="320" t="e">
        <f>VLOOKUP(C64,'Futurity Final'!$C$2:$D$101,2,FALSE)</f>
        <v>#N/A</v>
      </c>
      <c r="G64" s="242" t="e">
        <f t="shared" si="0"/>
        <v>#N/A</v>
      </c>
      <c r="H64" s="342" t="e">
        <f>VLOOKUP(C64,'Futurity 1'!$C$2:$J$101,8,FALSE)</f>
        <v>#N/A</v>
      </c>
      <c r="I64" s="342" t="e">
        <f>VLOOKUP(C64,'Futurity 2'!$C$2:$J$101,8,FALSE)</f>
        <v>#N/A</v>
      </c>
      <c r="J64" s="342" t="e">
        <f>VLOOKUP(C64,'Futurity Final'!$C$2:$J$101,8,FALSE)</f>
        <v>#N/A</v>
      </c>
      <c r="K64" s="345" t="e">
        <f t="shared" si="1"/>
        <v>#N/A</v>
      </c>
      <c r="L64" s="320" t="e">
        <f>VLOOKUP(C64,'Futurity 1'!$C$2:$K$101,9,FALSE)</f>
        <v>#N/A</v>
      </c>
      <c r="M64" s="320" t="e">
        <f>VLOOKUP(C64,'Futurity 2'!$C$2:$K$101,9,FALSE)</f>
        <v>#N/A</v>
      </c>
      <c r="N64" s="320" t="e">
        <f>VLOOKUP(C64,'Futurity Final'!$C$2:$K$101,9,FALSE)</f>
        <v>#N/A</v>
      </c>
      <c r="O64" s="242" t="e">
        <f t="shared" si="2"/>
        <v>#N/A</v>
      </c>
    </row>
    <row r="65" spans="1:15" ht="14.4" x14ac:dyDescent="0.3">
      <c r="A65" s="349">
        <v>64</v>
      </c>
      <c r="B65" s="357">
        <f>'Futurity 1'!B65</f>
        <v>0</v>
      </c>
      <c r="C65" s="357">
        <f>'Futurity 1'!C65</f>
        <v>0</v>
      </c>
      <c r="D65" s="320" t="e">
        <f>VLOOKUP(C65,'Futurity 1'!$C$2:$D$101,2,FALSE)</f>
        <v>#N/A</v>
      </c>
      <c r="E65" s="320" t="e">
        <f>VLOOKUP(C65,'Futurity 2'!$C$2:$D$101,2,FALSE)</f>
        <v>#N/A</v>
      </c>
      <c r="F65" s="320" t="e">
        <f>VLOOKUP(C65,'Futurity Final'!$C$2:$D$101,2,FALSE)</f>
        <v>#N/A</v>
      </c>
      <c r="G65" s="242" t="e">
        <f t="shared" si="0"/>
        <v>#N/A</v>
      </c>
      <c r="H65" s="342" t="e">
        <f>VLOOKUP(C65,'Futurity 1'!$C$2:$J$101,8,FALSE)</f>
        <v>#N/A</v>
      </c>
      <c r="I65" s="342" t="e">
        <f>VLOOKUP(C65,'Futurity 2'!$C$2:$J$101,8,FALSE)</f>
        <v>#N/A</v>
      </c>
      <c r="J65" s="342" t="e">
        <f>VLOOKUP(C65,'Futurity Final'!$C$2:$J$101,8,FALSE)</f>
        <v>#N/A</v>
      </c>
      <c r="K65" s="345" t="e">
        <f t="shared" si="1"/>
        <v>#N/A</v>
      </c>
      <c r="L65" s="320" t="e">
        <f>VLOOKUP(C65,'Futurity 1'!$C$2:$K$101,9,FALSE)</f>
        <v>#N/A</v>
      </c>
      <c r="M65" s="320" t="e">
        <f>VLOOKUP(C65,'Futurity 2'!$C$2:$K$101,9,FALSE)</f>
        <v>#N/A</v>
      </c>
      <c r="N65" s="320" t="e">
        <f>VLOOKUP(C65,'Futurity Final'!$C$2:$K$101,9,FALSE)</f>
        <v>#N/A</v>
      </c>
      <c r="O65" s="242" t="e">
        <f t="shared" si="2"/>
        <v>#N/A</v>
      </c>
    </row>
    <row r="66" spans="1:15" ht="14.4" x14ac:dyDescent="0.3">
      <c r="A66" s="349">
        <v>65</v>
      </c>
      <c r="B66" s="357">
        <f>'Futurity 1'!B66</f>
        <v>0</v>
      </c>
      <c r="C66" s="357">
        <f>'Futurity 1'!C66</f>
        <v>0</v>
      </c>
      <c r="D66" s="320" t="e">
        <f>VLOOKUP(C66,'Futurity 1'!$C$2:$D$101,2,FALSE)</f>
        <v>#N/A</v>
      </c>
      <c r="E66" s="320" t="e">
        <f>VLOOKUP(C66,'Futurity 2'!$C$2:$D$101,2,FALSE)</f>
        <v>#N/A</v>
      </c>
      <c r="F66" s="320" t="e">
        <f>VLOOKUP(C66,'Futurity Final'!$C$2:$D$101,2,FALSE)</f>
        <v>#N/A</v>
      </c>
      <c r="G66" s="242" t="e">
        <f t="shared" si="0"/>
        <v>#N/A</v>
      </c>
      <c r="H66" s="342" t="e">
        <f>VLOOKUP(C66,'Futurity 1'!$C$2:$J$101,8,FALSE)</f>
        <v>#N/A</v>
      </c>
      <c r="I66" s="342" t="e">
        <f>VLOOKUP(C66,'Futurity 2'!$C$2:$J$101,8,FALSE)</f>
        <v>#N/A</v>
      </c>
      <c r="J66" s="342" t="e">
        <f>VLOOKUP(C66,'Futurity Final'!$C$2:$J$101,8,FALSE)</f>
        <v>#N/A</v>
      </c>
      <c r="K66" s="345" t="e">
        <f t="shared" si="1"/>
        <v>#N/A</v>
      </c>
      <c r="L66" s="320" t="e">
        <f>VLOOKUP(C66,'Futurity 1'!$C$2:$K$101,9,FALSE)</f>
        <v>#N/A</v>
      </c>
      <c r="M66" s="320" t="e">
        <f>VLOOKUP(C66,'Futurity 2'!$C$2:$K$101,9,FALSE)</f>
        <v>#N/A</v>
      </c>
      <c r="N66" s="320" t="e">
        <f>VLOOKUP(C66,'Futurity Final'!$C$2:$K$101,9,FALSE)</f>
        <v>#N/A</v>
      </c>
      <c r="O66" s="242" t="e">
        <f t="shared" si="2"/>
        <v>#N/A</v>
      </c>
    </row>
    <row r="67" spans="1:15" ht="14.4" x14ac:dyDescent="0.3">
      <c r="A67" s="349">
        <v>66</v>
      </c>
      <c r="B67" s="357">
        <f>'Futurity 1'!B67</f>
        <v>0</v>
      </c>
      <c r="C67" s="357">
        <f>'Futurity 1'!C67</f>
        <v>0</v>
      </c>
      <c r="D67" s="320" t="e">
        <f>VLOOKUP(C67,'Futurity 1'!$C$2:$D$101,2,FALSE)</f>
        <v>#N/A</v>
      </c>
      <c r="E67" s="320" t="e">
        <f>VLOOKUP(C67,'Futurity 2'!$C$2:$D$101,2,FALSE)</f>
        <v>#N/A</v>
      </c>
      <c r="F67" s="320" t="e">
        <f>VLOOKUP(C67,'Futurity Final'!$C$2:$D$101,2,FALSE)</f>
        <v>#N/A</v>
      </c>
      <c r="G67" s="242" t="e">
        <f t="shared" ref="G67:G101" si="3">SUM(D67:F67)</f>
        <v>#N/A</v>
      </c>
      <c r="H67" s="342" t="e">
        <f>VLOOKUP(C67,'Futurity 1'!$C$2:$J$101,8,FALSE)</f>
        <v>#N/A</v>
      </c>
      <c r="I67" s="342" t="e">
        <f>VLOOKUP(C67,'Futurity 2'!$C$2:$J$101,8,FALSE)</f>
        <v>#N/A</v>
      </c>
      <c r="J67" s="342" t="e">
        <f>VLOOKUP(C67,'Futurity Final'!$C$2:$J$101,8,FALSE)</f>
        <v>#N/A</v>
      </c>
      <c r="K67" s="345" t="e">
        <f t="shared" ref="K67:K101" si="4">SUM(H67:J67)</f>
        <v>#N/A</v>
      </c>
      <c r="L67" s="320" t="e">
        <f>VLOOKUP(C67,'Futurity 1'!$C$2:$K$101,9,FALSE)</f>
        <v>#N/A</v>
      </c>
      <c r="M67" s="320" t="e">
        <f>VLOOKUP(C67,'Futurity 2'!$C$2:$K$101,9,FALSE)</f>
        <v>#N/A</v>
      </c>
      <c r="N67" s="320" t="e">
        <f>VLOOKUP(C67,'Futurity Final'!$C$2:$K$101,9,FALSE)</f>
        <v>#N/A</v>
      </c>
      <c r="O67" s="242" t="e">
        <f t="shared" ref="O67:O101" si="5">SUM(L67:N67)</f>
        <v>#N/A</v>
      </c>
    </row>
    <row r="68" spans="1:15" ht="14.4" x14ac:dyDescent="0.3">
      <c r="A68" s="349">
        <v>67</v>
      </c>
      <c r="B68" s="357">
        <f>'Futurity 1'!B68</f>
        <v>0</v>
      </c>
      <c r="C68" s="357">
        <f>'Futurity 1'!C68</f>
        <v>0</v>
      </c>
      <c r="D68" s="320" t="e">
        <f>VLOOKUP(C68,'Futurity 1'!$C$2:$D$101,2,FALSE)</f>
        <v>#N/A</v>
      </c>
      <c r="E68" s="320" t="e">
        <f>VLOOKUP(C68,'Futurity 2'!$C$2:$D$101,2,FALSE)</f>
        <v>#N/A</v>
      </c>
      <c r="F68" s="320" t="e">
        <f>VLOOKUP(C68,'Futurity Final'!$C$2:$D$101,2,FALSE)</f>
        <v>#N/A</v>
      </c>
      <c r="G68" s="242" t="e">
        <f t="shared" si="3"/>
        <v>#N/A</v>
      </c>
      <c r="H68" s="342" t="e">
        <f>VLOOKUP(C68,'Futurity 1'!$C$2:$J$101,8,FALSE)</f>
        <v>#N/A</v>
      </c>
      <c r="I68" s="342" t="e">
        <f>VLOOKUP(C68,'Futurity 2'!$C$2:$J$101,8,FALSE)</f>
        <v>#N/A</v>
      </c>
      <c r="J68" s="342" t="e">
        <f>VLOOKUP(C68,'Futurity Final'!$C$2:$J$101,8,FALSE)</f>
        <v>#N/A</v>
      </c>
      <c r="K68" s="345" t="e">
        <f t="shared" si="4"/>
        <v>#N/A</v>
      </c>
      <c r="L68" s="320" t="e">
        <f>VLOOKUP(C68,'Futurity 1'!$C$2:$K$101,9,FALSE)</f>
        <v>#N/A</v>
      </c>
      <c r="M68" s="320" t="e">
        <f>VLOOKUP(C68,'Futurity 2'!$C$2:$K$101,9,FALSE)</f>
        <v>#N/A</v>
      </c>
      <c r="N68" s="320" t="e">
        <f>VLOOKUP(C68,'Futurity Final'!$C$2:$K$101,9,FALSE)</f>
        <v>#N/A</v>
      </c>
      <c r="O68" s="242" t="e">
        <f t="shared" si="5"/>
        <v>#N/A</v>
      </c>
    </row>
    <row r="69" spans="1:15" ht="14.4" x14ac:dyDescent="0.3">
      <c r="A69" s="349">
        <v>68</v>
      </c>
      <c r="B69" s="357">
        <f>'Futurity 1'!B69</f>
        <v>0</v>
      </c>
      <c r="C69" s="357">
        <f>'Futurity 1'!C69</f>
        <v>0</v>
      </c>
      <c r="D69" s="320" t="e">
        <f>VLOOKUP(C69,'Futurity 1'!$C$2:$D$101,2,FALSE)</f>
        <v>#N/A</v>
      </c>
      <c r="E69" s="320" t="e">
        <f>VLOOKUP(C69,'Futurity 2'!$C$2:$D$101,2,FALSE)</f>
        <v>#N/A</v>
      </c>
      <c r="F69" s="320" t="e">
        <f>VLOOKUP(C69,'Futurity Final'!$C$2:$D$101,2,FALSE)</f>
        <v>#N/A</v>
      </c>
      <c r="G69" s="242" t="e">
        <f t="shared" si="3"/>
        <v>#N/A</v>
      </c>
      <c r="H69" s="342" t="e">
        <f>VLOOKUP(C69,'Futurity 1'!$C$2:$J$101,8,FALSE)</f>
        <v>#N/A</v>
      </c>
      <c r="I69" s="342" t="e">
        <f>VLOOKUP(C69,'Futurity 2'!$C$2:$J$101,8,FALSE)</f>
        <v>#N/A</v>
      </c>
      <c r="J69" s="342" t="e">
        <f>VLOOKUP(C69,'Futurity Final'!$C$2:$J$101,8,FALSE)</f>
        <v>#N/A</v>
      </c>
      <c r="K69" s="345" t="e">
        <f t="shared" si="4"/>
        <v>#N/A</v>
      </c>
      <c r="L69" s="320" t="e">
        <f>VLOOKUP(C69,'Futurity 1'!$C$2:$K$101,9,FALSE)</f>
        <v>#N/A</v>
      </c>
      <c r="M69" s="320" t="e">
        <f>VLOOKUP(C69,'Futurity 2'!$C$2:$K$101,9,FALSE)</f>
        <v>#N/A</v>
      </c>
      <c r="N69" s="320" t="e">
        <f>VLOOKUP(C69,'Futurity Final'!$C$2:$K$101,9,FALSE)</f>
        <v>#N/A</v>
      </c>
      <c r="O69" s="242" t="e">
        <f t="shared" si="5"/>
        <v>#N/A</v>
      </c>
    </row>
    <row r="70" spans="1:15" ht="14.4" x14ac:dyDescent="0.3">
      <c r="A70" s="349">
        <v>69</v>
      </c>
      <c r="B70" s="357">
        <f>'Futurity 1'!B70</f>
        <v>0</v>
      </c>
      <c r="C70" s="357">
        <f>'Futurity 1'!C70</f>
        <v>0</v>
      </c>
      <c r="D70" s="320" t="e">
        <f>VLOOKUP(C70,'Futurity 1'!$C$2:$D$101,2,FALSE)</f>
        <v>#N/A</v>
      </c>
      <c r="E70" s="320" t="e">
        <f>VLOOKUP(C70,'Futurity 2'!$C$2:$D$101,2,FALSE)</f>
        <v>#N/A</v>
      </c>
      <c r="F70" s="320" t="e">
        <f>VLOOKUP(C70,'Futurity Final'!$C$2:$D$101,2,FALSE)</f>
        <v>#N/A</v>
      </c>
      <c r="G70" s="242" t="e">
        <f t="shared" si="3"/>
        <v>#N/A</v>
      </c>
      <c r="H70" s="342" t="e">
        <f>VLOOKUP(C70,'Futurity 1'!$C$2:$J$101,8,FALSE)</f>
        <v>#N/A</v>
      </c>
      <c r="I70" s="342" t="e">
        <f>VLOOKUP(C70,'Futurity 2'!$C$2:$J$101,8,FALSE)</f>
        <v>#N/A</v>
      </c>
      <c r="J70" s="342" t="e">
        <f>VLOOKUP(C70,'Futurity Final'!$C$2:$J$101,8,FALSE)</f>
        <v>#N/A</v>
      </c>
      <c r="K70" s="345" t="e">
        <f t="shared" si="4"/>
        <v>#N/A</v>
      </c>
      <c r="L70" s="320" t="e">
        <f>VLOOKUP(C70,'Futurity 1'!$C$2:$K$101,9,FALSE)</f>
        <v>#N/A</v>
      </c>
      <c r="M70" s="320" t="e">
        <f>VLOOKUP(C70,'Futurity 2'!$C$2:$K$101,9,FALSE)</f>
        <v>#N/A</v>
      </c>
      <c r="N70" s="320" t="e">
        <f>VLOOKUP(C70,'Futurity Final'!$C$2:$K$101,9,FALSE)</f>
        <v>#N/A</v>
      </c>
      <c r="O70" s="242" t="e">
        <f t="shared" si="5"/>
        <v>#N/A</v>
      </c>
    </row>
    <row r="71" spans="1:15" ht="14.4" x14ac:dyDescent="0.3">
      <c r="A71" s="349">
        <v>70</v>
      </c>
      <c r="B71" s="357">
        <f>'Futurity 1'!B71</f>
        <v>0</v>
      </c>
      <c r="C71" s="357">
        <f>'Futurity 1'!C71</f>
        <v>0</v>
      </c>
      <c r="D71" s="320" t="e">
        <f>VLOOKUP(C71,'Futurity 1'!$C$2:$D$101,2,FALSE)</f>
        <v>#N/A</v>
      </c>
      <c r="E71" s="320" t="e">
        <f>VLOOKUP(C71,'Futurity 2'!$C$2:$D$101,2,FALSE)</f>
        <v>#N/A</v>
      </c>
      <c r="F71" s="320" t="e">
        <f>VLOOKUP(C71,'Futurity Final'!$C$2:$D$101,2,FALSE)</f>
        <v>#N/A</v>
      </c>
      <c r="G71" s="242" t="e">
        <f t="shared" si="3"/>
        <v>#N/A</v>
      </c>
      <c r="H71" s="342" t="e">
        <f>VLOOKUP(C71,'Futurity 1'!$C$2:$J$101,8,FALSE)</f>
        <v>#N/A</v>
      </c>
      <c r="I71" s="342" t="e">
        <f>VLOOKUP(C71,'Futurity 2'!$C$2:$J$101,8,FALSE)</f>
        <v>#N/A</v>
      </c>
      <c r="J71" s="342" t="e">
        <f>VLOOKUP(C71,'Futurity Final'!$C$2:$J$101,8,FALSE)</f>
        <v>#N/A</v>
      </c>
      <c r="K71" s="345" t="e">
        <f t="shared" si="4"/>
        <v>#N/A</v>
      </c>
      <c r="L71" s="320" t="e">
        <f>VLOOKUP(C71,'Futurity 1'!$C$2:$K$101,9,FALSE)</f>
        <v>#N/A</v>
      </c>
      <c r="M71" s="320" t="e">
        <f>VLOOKUP(C71,'Futurity 2'!$C$2:$K$101,9,FALSE)</f>
        <v>#N/A</v>
      </c>
      <c r="N71" s="320" t="e">
        <f>VLOOKUP(C71,'Futurity Final'!$C$2:$K$101,9,FALSE)</f>
        <v>#N/A</v>
      </c>
      <c r="O71" s="242" t="e">
        <f t="shared" si="5"/>
        <v>#N/A</v>
      </c>
    </row>
    <row r="72" spans="1:15" ht="14.4" x14ac:dyDescent="0.3">
      <c r="A72" s="349">
        <v>71</v>
      </c>
      <c r="B72" s="357">
        <f>'Futurity 1'!B72</f>
        <v>0</v>
      </c>
      <c r="C72" s="357">
        <f>'Futurity 1'!C72</f>
        <v>0</v>
      </c>
      <c r="D72" s="320" t="e">
        <f>VLOOKUP(C72,'Futurity 1'!$C$2:$D$101,2,FALSE)</f>
        <v>#N/A</v>
      </c>
      <c r="E72" s="320" t="e">
        <f>VLOOKUP(C72,'Futurity 2'!$C$2:$D$101,2,FALSE)</f>
        <v>#N/A</v>
      </c>
      <c r="F72" s="320" t="e">
        <f>VLOOKUP(C72,'Futurity Final'!$C$2:$D$101,2,FALSE)</f>
        <v>#N/A</v>
      </c>
      <c r="G72" s="242" t="e">
        <f t="shared" si="3"/>
        <v>#N/A</v>
      </c>
      <c r="H72" s="342" t="e">
        <f>VLOOKUP(C72,'Futurity 1'!$C$2:$J$101,8,FALSE)</f>
        <v>#N/A</v>
      </c>
      <c r="I72" s="342" t="e">
        <f>VLOOKUP(C72,'Futurity 2'!$C$2:$J$101,8,FALSE)</f>
        <v>#N/A</v>
      </c>
      <c r="J72" s="342" t="e">
        <f>VLOOKUP(C72,'Futurity Final'!$C$2:$J$101,8,FALSE)</f>
        <v>#N/A</v>
      </c>
      <c r="K72" s="345" t="e">
        <f t="shared" si="4"/>
        <v>#N/A</v>
      </c>
      <c r="L72" s="320" t="e">
        <f>VLOOKUP(C72,'Futurity 1'!$C$2:$K$101,9,FALSE)</f>
        <v>#N/A</v>
      </c>
      <c r="M72" s="320" t="e">
        <f>VLOOKUP(C72,'Futurity 2'!$C$2:$K$101,9,FALSE)</f>
        <v>#N/A</v>
      </c>
      <c r="N72" s="320" t="e">
        <f>VLOOKUP(C72,'Futurity Final'!$C$2:$K$101,9,FALSE)</f>
        <v>#N/A</v>
      </c>
      <c r="O72" s="242" t="e">
        <f t="shared" si="5"/>
        <v>#N/A</v>
      </c>
    </row>
    <row r="73" spans="1:15" ht="14.4" x14ac:dyDescent="0.3">
      <c r="A73" s="349">
        <v>72</v>
      </c>
      <c r="B73" s="357">
        <f>'Futurity 1'!B73</f>
        <v>0</v>
      </c>
      <c r="C73" s="357">
        <f>'Futurity 1'!C73</f>
        <v>0</v>
      </c>
      <c r="D73" s="320" t="e">
        <f>VLOOKUP(C73,'Futurity 1'!$C$2:$D$101,2,FALSE)</f>
        <v>#N/A</v>
      </c>
      <c r="E73" s="320" t="e">
        <f>VLOOKUP(C73,'Futurity 2'!$C$2:$D$101,2,FALSE)</f>
        <v>#N/A</v>
      </c>
      <c r="F73" s="320" t="e">
        <f>VLOOKUP(C73,'Futurity Final'!$C$2:$D$101,2,FALSE)</f>
        <v>#N/A</v>
      </c>
      <c r="G73" s="242" t="e">
        <f t="shared" si="3"/>
        <v>#N/A</v>
      </c>
      <c r="H73" s="342" t="e">
        <f>VLOOKUP(C73,'Futurity 1'!$C$2:$J$101,8,FALSE)</f>
        <v>#N/A</v>
      </c>
      <c r="I73" s="342" t="e">
        <f>VLOOKUP(C73,'Futurity 2'!$C$2:$J$101,8,FALSE)</f>
        <v>#N/A</v>
      </c>
      <c r="J73" s="342" t="e">
        <f>VLOOKUP(C73,'Futurity Final'!$C$2:$J$101,8,FALSE)</f>
        <v>#N/A</v>
      </c>
      <c r="K73" s="345" t="e">
        <f t="shared" si="4"/>
        <v>#N/A</v>
      </c>
      <c r="L73" s="320" t="e">
        <f>VLOOKUP(C73,'Futurity 1'!$C$2:$K$101,9,FALSE)</f>
        <v>#N/A</v>
      </c>
      <c r="M73" s="320" t="e">
        <f>VLOOKUP(C73,'Futurity 2'!$C$2:$K$101,9,FALSE)</f>
        <v>#N/A</v>
      </c>
      <c r="N73" s="320" t="e">
        <f>VLOOKUP(C73,'Futurity Final'!$C$2:$K$101,9,FALSE)</f>
        <v>#N/A</v>
      </c>
      <c r="O73" s="242" t="e">
        <f t="shared" si="5"/>
        <v>#N/A</v>
      </c>
    </row>
    <row r="74" spans="1:15" ht="14.4" x14ac:dyDescent="0.3">
      <c r="A74" s="349">
        <v>73</v>
      </c>
      <c r="B74" s="357">
        <f>'Futurity 1'!B74</f>
        <v>0</v>
      </c>
      <c r="C74" s="357">
        <f>'Futurity 1'!C74</f>
        <v>0</v>
      </c>
      <c r="D74" s="320" t="e">
        <f>VLOOKUP(C74,'Futurity 1'!$C$2:$D$101,2,FALSE)</f>
        <v>#N/A</v>
      </c>
      <c r="E74" s="320" t="e">
        <f>VLOOKUP(C74,'Futurity 2'!$C$2:$D$101,2,FALSE)</f>
        <v>#N/A</v>
      </c>
      <c r="F74" s="320" t="e">
        <f>VLOOKUP(C74,'Futurity Final'!$C$2:$D$101,2,FALSE)</f>
        <v>#N/A</v>
      </c>
      <c r="G74" s="242" t="e">
        <f t="shared" si="3"/>
        <v>#N/A</v>
      </c>
      <c r="H74" s="342" t="e">
        <f>VLOOKUP(C74,'Futurity 1'!$C$2:$J$101,8,FALSE)</f>
        <v>#N/A</v>
      </c>
      <c r="I74" s="342" t="e">
        <f>VLOOKUP(C74,'Futurity 2'!$C$2:$J$101,8,FALSE)</f>
        <v>#N/A</v>
      </c>
      <c r="J74" s="342" t="e">
        <f>VLOOKUP(C74,'Futurity Final'!$C$2:$J$101,8,FALSE)</f>
        <v>#N/A</v>
      </c>
      <c r="K74" s="345" t="e">
        <f t="shared" si="4"/>
        <v>#N/A</v>
      </c>
      <c r="L74" s="320" t="e">
        <f>VLOOKUP(C74,'Futurity 1'!$C$2:$K$101,9,FALSE)</f>
        <v>#N/A</v>
      </c>
      <c r="M74" s="320" t="e">
        <f>VLOOKUP(C74,'Futurity 2'!$C$2:$K$101,9,FALSE)</f>
        <v>#N/A</v>
      </c>
      <c r="N74" s="320" t="e">
        <f>VLOOKUP(C74,'Futurity Final'!$C$2:$K$101,9,FALSE)</f>
        <v>#N/A</v>
      </c>
      <c r="O74" s="242" t="e">
        <f t="shared" si="5"/>
        <v>#N/A</v>
      </c>
    </row>
    <row r="75" spans="1:15" ht="14.4" x14ac:dyDescent="0.3">
      <c r="A75" s="349">
        <v>74</v>
      </c>
      <c r="B75" s="357">
        <f>'Futurity 1'!B75</f>
        <v>0</v>
      </c>
      <c r="C75" s="357">
        <f>'Futurity 1'!C75</f>
        <v>0</v>
      </c>
      <c r="D75" s="320" t="e">
        <f>VLOOKUP(C75,'Futurity 1'!$C$2:$D$101,2,FALSE)</f>
        <v>#N/A</v>
      </c>
      <c r="E75" s="320" t="e">
        <f>VLOOKUP(C75,'Futurity 2'!$C$2:$D$101,2,FALSE)</f>
        <v>#N/A</v>
      </c>
      <c r="F75" s="320" t="e">
        <f>VLOOKUP(C75,'Futurity Final'!$C$2:$D$101,2,FALSE)</f>
        <v>#N/A</v>
      </c>
      <c r="G75" s="242" t="e">
        <f t="shared" si="3"/>
        <v>#N/A</v>
      </c>
      <c r="H75" s="342" t="e">
        <f>VLOOKUP(C75,'Futurity 1'!$C$2:$J$101,8,FALSE)</f>
        <v>#N/A</v>
      </c>
      <c r="I75" s="342" t="e">
        <f>VLOOKUP(C75,'Futurity 2'!$C$2:$J$101,8,FALSE)</f>
        <v>#N/A</v>
      </c>
      <c r="J75" s="342" t="e">
        <f>VLOOKUP(C75,'Futurity Final'!$C$2:$J$101,8,FALSE)</f>
        <v>#N/A</v>
      </c>
      <c r="K75" s="345" t="e">
        <f t="shared" si="4"/>
        <v>#N/A</v>
      </c>
      <c r="L75" s="320" t="e">
        <f>VLOOKUP(C75,'Futurity 1'!$C$2:$K$101,9,FALSE)</f>
        <v>#N/A</v>
      </c>
      <c r="M75" s="320" t="e">
        <f>VLOOKUP(C75,'Futurity 2'!$C$2:$K$101,9,FALSE)</f>
        <v>#N/A</v>
      </c>
      <c r="N75" s="320" t="e">
        <f>VLOOKUP(C75,'Futurity Final'!$C$2:$K$101,9,FALSE)</f>
        <v>#N/A</v>
      </c>
      <c r="O75" s="242" t="e">
        <f t="shared" si="5"/>
        <v>#N/A</v>
      </c>
    </row>
    <row r="76" spans="1:15" ht="14.4" x14ac:dyDescent="0.3">
      <c r="A76" s="349">
        <v>75</v>
      </c>
      <c r="B76" s="357">
        <f>'Futurity 1'!B76</f>
        <v>0</v>
      </c>
      <c r="C76" s="357">
        <f>'Futurity 1'!C76</f>
        <v>0</v>
      </c>
      <c r="D76" s="320" t="e">
        <f>VLOOKUP(C76,'Futurity 1'!$C$2:$D$101,2,FALSE)</f>
        <v>#N/A</v>
      </c>
      <c r="E76" s="320" t="e">
        <f>VLOOKUP(C76,'Futurity 2'!$C$2:$D$101,2,FALSE)</f>
        <v>#N/A</v>
      </c>
      <c r="F76" s="320" t="e">
        <f>VLOOKUP(C76,'Futurity Final'!$C$2:$D$101,2,FALSE)</f>
        <v>#N/A</v>
      </c>
      <c r="G76" s="242" t="e">
        <f t="shared" si="3"/>
        <v>#N/A</v>
      </c>
      <c r="H76" s="342" t="e">
        <f>VLOOKUP(C76,'Futurity 1'!$C$2:$J$101,8,FALSE)</f>
        <v>#N/A</v>
      </c>
      <c r="I76" s="342" t="e">
        <f>VLOOKUP(C76,'Futurity 2'!$C$2:$J$101,8,FALSE)</f>
        <v>#N/A</v>
      </c>
      <c r="J76" s="342" t="e">
        <f>VLOOKUP(C76,'Futurity Final'!$C$2:$J$101,8,FALSE)</f>
        <v>#N/A</v>
      </c>
      <c r="K76" s="345" t="e">
        <f t="shared" si="4"/>
        <v>#N/A</v>
      </c>
      <c r="L76" s="320" t="e">
        <f>VLOOKUP(C76,'Futurity 1'!$C$2:$K$101,9,FALSE)</f>
        <v>#N/A</v>
      </c>
      <c r="M76" s="320" t="e">
        <f>VLOOKUP(C76,'Futurity 2'!$C$2:$K$101,9,FALSE)</f>
        <v>#N/A</v>
      </c>
      <c r="N76" s="320" t="e">
        <f>VLOOKUP(C76,'Futurity Final'!$C$2:$K$101,9,FALSE)</f>
        <v>#N/A</v>
      </c>
      <c r="O76" s="242" t="e">
        <f t="shared" si="5"/>
        <v>#N/A</v>
      </c>
    </row>
    <row r="77" spans="1:15" ht="14.4" x14ac:dyDescent="0.3">
      <c r="A77" s="349">
        <v>76</v>
      </c>
      <c r="B77" s="357">
        <f>'Futurity 1'!B77</f>
        <v>0</v>
      </c>
      <c r="C77" s="357">
        <f>'Futurity 1'!C77</f>
        <v>0</v>
      </c>
      <c r="D77" s="320" t="e">
        <f>VLOOKUP(C77,'Futurity 1'!$C$2:$D$101,2,FALSE)</f>
        <v>#N/A</v>
      </c>
      <c r="E77" s="320" t="e">
        <f>VLOOKUP(C77,'Futurity 2'!$C$2:$D$101,2,FALSE)</f>
        <v>#N/A</v>
      </c>
      <c r="F77" s="320" t="e">
        <f>VLOOKUP(C77,'Futurity Final'!$C$2:$D$101,2,FALSE)</f>
        <v>#N/A</v>
      </c>
      <c r="G77" s="242" t="e">
        <f t="shared" si="3"/>
        <v>#N/A</v>
      </c>
      <c r="H77" s="342" t="e">
        <f>VLOOKUP(C77,'Futurity 1'!$C$2:$J$101,8,FALSE)</f>
        <v>#N/A</v>
      </c>
      <c r="I77" s="342" t="e">
        <f>VLOOKUP(C77,'Futurity 2'!$C$2:$J$101,8,FALSE)</f>
        <v>#N/A</v>
      </c>
      <c r="J77" s="342" t="e">
        <f>VLOOKUP(C77,'Futurity Final'!$C$2:$J$101,8,FALSE)</f>
        <v>#N/A</v>
      </c>
      <c r="K77" s="345" t="e">
        <f t="shared" si="4"/>
        <v>#N/A</v>
      </c>
      <c r="L77" s="320" t="e">
        <f>VLOOKUP(C77,'Futurity 1'!$C$2:$K$101,9,FALSE)</f>
        <v>#N/A</v>
      </c>
      <c r="M77" s="320" t="e">
        <f>VLOOKUP(C77,'Futurity 2'!$C$2:$K$101,9,FALSE)</f>
        <v>#N/A</v>
      </c>
      <c r="N77" s="320" t="e">
        <f>VLOOKUP(C77,'Futurity Final'!$C$2:$K$101,9,FALSE)</f>
        <v>#N/A</v>
      </c>
      <c r="O77" s="242" t="e">
        <f t="shared" si="5"/>
        <v>#N/A</v>
      </c>
    </row>
    <row r="78" spans="1:15" ht="14.4" x14ac:dyDescent="0.3">
      <c r="A78" s="349">
        <v>77</v>
      </c>
      <c r="B78" s="357">
        <f>'Futurity 1'!B78</f>
        <v>0</v>
      </c>
      <c r="C78" s="357">
        <f>'Futurity 1'!C78</f>
        <v>0</v>
      </c>
      <c r="D78" s="320" t="e">
        <f>VLOOKUP(C78,'Futurity 1'!$C$2:$D$101,2,FALSE)</f>
        <v>#N/A</v>
      </c>
      <c r="E78" s="320" t="e">
        <f>VLOOKUP(C78,'Futurity 2'!$C$2:$D$101,2,FALSE)</f>
        <v>#N/A</v>
      </c>
      <c r="F78" s="320" t="e">
        <f>VLOOKUP(C78,'Futurity Final'!$C$2:$D$101,2,FALSE)</f>
        <v>#N/A</v>
      </c>
      <c r="G78" s="242" t="e">
        <f t="shared" si="3"/>
        <v>#N/A</v>
      </c>
      <c r="H78" s="342" t="e">
        <f>VLOOKUP(C78,'Futurity 1'!$C$2:$J$101,8,FALSE)</f>
        <v>#N/A</v>
      </c>
      <c r="I78" s="342" t="e">
        <f>VLOOKUP(C78,'Futurity 2'!$C$2:$J$101,8,FALSE)</f>
        <v>#N/A</v>
      </c>
      <c r="J78" s="342" t="e">
        <f>VLOOKUP(C78,'Futurity Final'!$C$2:$J$101,8,FALSE)</f>
        <v>#N/A</v>
      </c>
      <c r="K78" s="345" t="e">
        <f t="shared" si="4"/>
        <v>#N/A</v>
      </c>
      <c r="L78" s="320" t="e">
        <f>VLOOKUP(C78,'Futurity 1'!$C$2:$K$101,9,FALSE)</f>
        <v>#N/A</v>
      </c>
      <c r="M78" s="320" t="e">
        <f>VLOOKUP(C78,'Futurity 2'!$C$2:$K$101,9,FALSE)</f>
        <v>#N/A</v>
      </c>
      <c r="N78" s="320" t="e">
        <f>VLOOKUP(C78,'Futurity Final'!$C$2:$K$101,9,FALSE)</f>
        <v>#N/A</v>
      </c>
      <c r="O78" s="242" t="e">
        <f t="shared" si="5"/>
        <v>#N/A</v>
      </c>
    </row>
    <row r="79" spans="1:15" ht="14.4" x14ac:dyDescent="0.3">
      <c r="A79" s="349">
        <v>78</v>
      </c>
      <c r="B79" s="357">
        <f>'Futurity 1'!B79</f>
        <v>0</v>
      </c>
      <c r="C79" s="357">
        <f>'Futurity 1'!C79</f>
        <v>0</v>
      </c>
      <c r="D79" s="320" t="e">
        <f>VLOOKUP(C79,'Futurity 1'!$C$2:$D$101,2,FALSE)</f>
        <v>#N/A</v>
      </c>
      <c r="E79" s="320" t="e">
        <f>VLOOKUP(C79,'Futurity 2'!$C$2:$D$101,2,FALSE)</f>
        <v>#N/A</v>
      </c>
      <c r="F79" s="320" t="e">
        <f>VLOOKUP(C79,'Futurity Final'!$C$2:$D$101,2,FALSE)</f>
        <v>#N/A</v>
      </c>
      <c r="G79" s="242" t="e">
        <f t="shared" si="3"/>
        <v>#N/A</v>
      </c>
      <c r="H79" s="342" t="e">
        <f>VLOOKUP(C79,'Futurity 1'!$C$2:$J$101,8,FALSE)</f>
        <v>#N/A</v>
      </c>
      <c r="I79" s="342" t="e">
        <f>VLOOKUP(C79,'Futurity 2'!$C$2:$J$101,8,FALSE)</f>
        <v>#N/A</v>
      </c>
      <c r="J79" s="342" t="e">
        <f>VLOOKUP(C79,'Futurity Final'!$C$2:$J$101,8,FALSE)</f>
        <v>#N/A</v>
      </c>
      <c r="K79" s="345" t="e">
        <f t="shared" si="4"/>
        <v>#N/A</v>
      </c>
      <c r="L79" s="320" t="e">
        <f>VLOOKUP(C79,'Futurity 1'!$C$2:$K$101,9,FALSE)</f>
        <v>#N/A</v>
      </c>
      <c r="M79" s="320" t="e">
        <f>VLOOKUP(C79,'Futurity 2'!$C$2:$K$101,9,FALSE)</f>
        <v>#N/A</v>
      </c>
      <c r="N79" s="320" t="e">
        <f>VLOOKUP(C79,'Futurity Final'!$C$2:$K$101,9,FALSE)</f>
        <v>#N/A</v>
      </c>
      <c r="O79" s="242" t="e">
        <f t="shared" si="5"/>
        <v>#N/A</v>
      </c>
    </row>
    <row r="80" spans="1:15" ht="14.4" x14ac:dyDescent="0.3">
      <c r="A80" s="349">
        <v>79</v>
      </c>
      <c r="B80" s="357">
        <f>'Futurity 1'!B80</f>
        <v>0</v>
      </c>
      <c r="C80" s="357">
        <f>'Futurity 1'!C80</f>
        <v>0</v>
      </c>
      <c r="D80" s="320" t="e">
        <f>VLOOKUP(C80,'Futurity 1'!$C$2:$D$101,2,FALSE)</f>
        <v>#N/A</v>
      </c>
      <c r="E80" s="320" t="e">
        <f>VLOOKUP(C80,'Futurity 2'!$C$2:$D$101,2,FALSE)</f>
        <v>#N/A</v>
      </c>
      <c r="F80" s="320" t="e">
        <f>VLOOKUP(C80,'Futurity Final'!$C$2:$D$101,2,FALSE)</f>
        <v>#N/A</v>
      </c>
      <c r="G80" s="242" t="e">
        <f t="shared" si="3"/>
        <v>#N/A</v>
      </c>
      <c r="H80" s="342" t="e">
        <f>VLOOKUP(C80,'Futurity 1'!$C$2:$J$101,8,FALSE)</f>
        <v>#N/A</v>
      </c>
      <c r="I80" s="342" t="e">
        <f>VLOOKUP(C80,'Futurity 2'!$C$2:$J$101,8,FALSE)</f>
        <v>#N/A</v>
      </c>
      <c r="J80" s="342" t="e">
        <f>VLOOKUP(C80,'Futurity Final'!$C$2:$J$101,8,FALSE)</f>
        <v>#N/A</v>
      </c>
      <c r="K80" s="345" t="e">
        <f t="shared" si="4"/>
        <v>#N/A</v>
      </c>
      <c r="L80" s="320" t="e">
        <f>VLOOKUP(C80,'Futurity 1'!$C$2:$K$101,9,FALSE)</f>
        <v>#N/A</v>
      </c>
      <c r="M80" s="320" t="e">
        <f>VLOOKUP(C80,'Futurity 2'!$C$2:$K$101,9,FALSE)</f>
        <v>#N/A</v>
      </c>
      <c r="N80" s="320" t="e">
        <f>VLOOKUP(C80,'Futurity Final'!$C$2:$K$101,9,FALSE)</f>
        <v>#N/A</v>
      </c>
      <c r="O80" s="242" t="e">
        <f t="shared" si="5"/>
        <v>#N/A</v>
      </c>
    </row>
    <row r="81" spans="1:15" ht="14.4" x14ac:dyDescent="0.3">
      <c r="A81" s="349">
        <v>80</v>
      </c>
      <c r="B81" s="357">
        <f>'Futurity 1'!B81</f>
        <v>0</v>
      </c>
      <c r="C81" s="357">
        <f>'Futurity 1'!C81</f>
        <v>0</v>
      </c>
      <c r="D81" s="320" t="e">
        <f>VLOOKUP(C81,'Futurity 1'!$C$2:$D$101,2,FALSE)</f>
        <v>#N/A</v>
      </c>
      <c r="E81" s="320" t="e">
        <f>VLOOKUP(C81,'Futurity 2'!$C$2:$D$101,2,FALSE)</f>
        <v>#N/A</v>
      </c>
      <c r="F81" s="320" t="e">
        <f>VLOOKUP(C81,'Futurity Final'!$C$2:$D$101,2,FALSE)</f>
        <v>#N/A</v>
      </c>
      <c r="G81" s="242" t="e">
        <f t="shared" si="3"/>
        <v>#N/A</v>
      </c>
      <c r="H81" s="342" t="e">
        <f>VLOOKUP(C81,'Futurity 1'!$C$2:$J$101,8,FALSE)</f>
        <v>#N/A</v>
      </c>
      <c r="I81" s="342" t="e">
        <f>VLOOKUP(C81,'Futurity 2'!$C$2:$J$101,8,FALSE)</f>
        <v>#N/A</v>
      </c>
      <c r="J81" s="342" t="e">
        <f>VLOOKUP(C81,'Futurity Final'!$C$2:$J$101,8,FALSE)</f>
        <v>#N/A</v>
      </c>
      <c r="K81" s="345" t="e">
        <f t="shared" si="4"/>
        <v>#N/A</v>
      </c>
      <c r="L81" s="320" t="e">
        <f>VLOOKUP(C81,'Futurity 1'!$C$2:$K$101,9,FALSE)</f>
        <v>#N/A</v>
      </c>
      <c r="M81" s="320" t="e">
        <f>VLOOKUP(C81,'Futurity 2'!$C$2:$K$101,9,FALSE)</f>
        <v>#N/A</v>
      </c>
      <c r="N81" s="320" t="e">
        <f>VLOOKUP(C81,'Futurity Final'!$C$2:$K$101,9,FALSE)</f>
        <v>#N/A</v>
      </c>
      <c r="O81" s="242" t="e">
        <f t="shared" si="5"/>
        <v>#N/A</v>
      </c>
    </row>
    <row r="82" spans="1:15" ht="14.4" x14ac:dyDescent="0.3">
      <c r="A82" s="349">
        <v>81</v>
      </c>
      <c r="B82" s="357">
        <f>'Futurity 1'!B82</f>
        <v>0</v>
      </c>
      <c r="C82" s="357">
        <f>'Futurity 1'!C82</f>
        <v>0</v>
      </c>
      <c r="D82" s="320" t="e">
        <f>VLOOKUP(C82,'Futurity 1'!$C$2:$D$101,2,FALSE)</f>
        <v>#N/A</v>
      </c>
      <c r="E82" s="320" t="e">
        <f>VLOOKUP(C82,'Futurity 2'!$C$2:$D$101,2,FALSE)</f>
        <v>#N/A</v>
      </c>
      <c r="F82" s="320" t="e">
        <f>VLOOKUP(C82,'Futurity Final'!$C$2:$D$101,2,FALSE)</f>
        <v>#N/A</v>
      </c>
      <c r="G82" s="242" t="e">
        <f t="shared" si="3"/>
        <v>#N/A</v>
      </c>
      <c r="H82" s="342" t="e">
        <f>VLOOKUP(C82,'Futurity 1'!$C$2:$J$101,8,FALSE)</f>
        <v>#N/A</v>
      </c>
      <c r="I82" s="342" t="e">
        <f>VLOOKUP(C82,'Futurity 2'!$C$2:$J$101,8,FALSE)</f>
        <v>#N/A</v>
      </c>
      <c r="J82" s="342" t="e">
        <f>VLOOKUP(C82,'Futurity Final'!$C$2:$J$101,8,FALSE)</f>
        <v>#N/A</v>
      </c>
      <c r="K82" s="345" t="e">
        <f t="shared" si="4"/>
        <v>#N/A</v>
      </c>
      <c r="L82" s="320" t="e">
        <f>VLOOKUP(C82,'Futurity 1'!$C$2:$K$101,9,FALSE)</f>
        <v>#N/A</v>
      </c>
      <c r="M82" s="320" t="e">
        <f>VLOOKUP(C82,'Futurity 2'!$C$2:$K$101,9,FALSE)</f>
        <v>#N/A</v>
      </c>
      <c r="N82" s="320" t="e">
        <f>VLOOKUP(C82,'Futurity Final'!$C$2:$K$101,9,FALSE)</f>
        <v>#N/A</v>
      </c>
      <c r="O82" s="242" t="e">
        <f t="shared" si="5"/>
        <v>#N/A</v>
      </c>
    </row>
    <row r="83" spans="1:15" ht="14.4" x14ac:dyDescent="0.3">
      <c r="A83" s="349">
        <v>82</v>
      </c>
      <c r="B83" s="357">
        <f>'Futurity 1'!B83</f>
        <v>0</v>
      </c>
      <c r="C83" s="357">
        <f>'Futurity 1'!C83</f>
        <v>0</v>
      </c>
      <c r="D83" s="320" t="e">
        <f>VLOOKUP(C83,'Futurity 1'!$C$2:$D$101,2,FALSE)</f>
        <v>#N/A</v>
      </c>
      <c r="E83" s="320" t="e">
        <f>VLOOKUP(C83,'Futurity 2'!$C$2:$D$101,2,FALSE)</f>
        <v>#N/A</v>
      </c>
      <c r="F83" s="320" t="e">
        <f>VLOOKUP(C83,'Futurity Final'!$C$2:$D$101,2,FALSE)</f>
        <v>#N/A</v>
      </c>
      <c r="G83" s="242" t="e">
        <f t="shared" si="3"/>
        <v>#N/A</v>
      </c>
      <c r="H83" s="342" t="e">
        <f>VLOOKUP(C83,'Futurity 1'!$C$2:$J$101,8,FALSE)</f>
        <v>#N/A</v>
      </c>
      <c r="I83" s="342" t="e">
        <f>VLOOKUP(C83,'Futurity 2'!$C$2:$J$101,8,FALSE)</f>
        <v>#N/A</v>
      </c>
      <c r="J83" s="342" t="e">
        <f>VLOOKUP(C83,'Futurity Final'!$C$2:$J$101,8,FALSE)</f>
        <v>#N/A</v>
      </c>
      <c r="K83" s="345" t="e">
        <f t="shared" si="4"/>
        <v>#N/A</v>
      </c>
      <c r="L83" s="320" t="e">
        <f>VLOOKUP(C83,'Futurity 1'!$C$2:$K$101,9,FALSE)</f>
        <v>#N/A</v>
      </c>
      <c r="M83" s="320" t="e">
        <f>VLOOKUP(C83,'Futurity 2'!$C$2:$K$101,9,FALSE)</f>
        <v>#N/A</v>
      </c>
      <c r="N83" s="320" t="e">
        <f>VLOOKUP(C83,'Futurity Final'!$C$2:$K$101,9,FALSE)</f>
        <v>#N/A</v>
      </c>
      <c r="O83" s="242" t="e">
        <f t="shared" si="5"/>
        <v>#N/A</v>
      </c>
    </row>
    <row r="84" spans="1:15" ht="14.4" x14ac:dyDescent="0.3">
      <c r="A84" s="349">
        <v>83</v>
      </c>
      <c r="B84" s="357">
        <f>'Futurity 1'!B84</f>
        <v>0</v>
      </c>
      <c r="C84" s="357">
        <f>'Futurity 1'!C84</f>
        <v>0</v>
      </c>
      <c r="D84" s="320" t="e">
        <f>VLOOKUP(C84,'Futurity 1'!$C$2:$D$101,2,FALSE)</f>
        <v>#N/A</v>
      </c>
      <c r="E84" s="320" t="e">
        <f>VLOOKUP(C84,'Futurity 2'!$C$2:$D$101,2,FALSE)</f>
        <v>#N/A</v>
      </c>
      <c r="F84" s="320" t="e">
        <f>VLOOKUP(C84,'Futurity Final'!$C$2:$D$101,2,FALSE)</f>
        <v>#N/A</v>
      </c>
      <c r="G84" s="242" t="e">
        <f t="shared" si="3"/>
        <v>#N/A</v>
      </c>
      <c r="H84" s="342" t="e">
        <f>VLOOKUP(C84,'Futurity 1'!$C$2:$J$101,8,FALSE)</f>
        <v>#N/A</v>
      </c>
      <c r="I84" s="342" t="e">
        <f>VLOOKUP(C84,'Futurity 2'!$C$2:$J$101,8,FALSE)</f>
        <v>#N/A</v>
      </c>
      <c r="J84" s="342" t="e">
        <f>VLOOKUP(C84,'Futurity Final'!$C$2:$J$101,8,FALSE)</f>
        <v>#N/A</v>
      </c>
      <c r="K84" s="345" t="e">
        <f t="shared" si="4"/>
        <v>#N/A</v>
      </c>
      <c r="L84" s="320" t="e">
        <f>VLOOKUP(C84,'Futurity 1'!$C$2:$K$101,9,FALSE)</f>
        <v>#N/A</v>
      </c>
      <c r="M84" s="320" t="e">
        <f>VLOOKUP(C84,'Futurity 2'!$C$2:$K$101,9,FALSE)</f>
        <v>#N/A</v>
      </c>
      <c r="N84" s="320" t="e">
        <f>VLOOKUP(C84,'Futurity Final'!$C$2:$K$101,9,FALSE)</f>
        <v>#N/A</v>
      </c>
      <c r="O84" s="242" t="e">
        <f t="shared" si="5"/>
        <v>#N/A</v>
      </c>
    </row>
    <row r="85" spans="1:15" ht="14.4" x14ac:dyDescent="0.3">
      <c r="A85" s="349">
        <v>84</v>
      </c>
      <c r="B85" s="357">
        <f>'Futurity 1'!B85</f>
        <v>0</v>
      </c>
      <c r="C85" s="357">
        <f>'Futurity 1'!C85</f>
        <v>0</v>
      </c>
      <c r="D85" s="320" t="e">
        <f>VLOOKUP(C85,'Futurity 1'!$C$2:$D$101,2,FALSE)</f>
        <v>#N/A</v>
      </c>
      <c r="E85" s="320" t="e">
        <f>VLOOKUP(C85,'Futurity 2'!$C$2:$D$101,2,FALSE)</f>
        <v>#N/A</v>
      </c>
      <c r="F85" s="320" t="e">
        <f>VLOOKUP(C85,'Futurity Final'!$C$2:$D$101,2,FALSE)</f>
        <v>#N/A</v>
      </c>
      <c r="G85" s="242" t="e">
        <f t="shared" si="3"/>
        <v>#N/A</v>
      </c>
      <c r="H85" s="342" t="e">
        <f>VLOOKUP(C85,'Futurity 1'!$C$2:$J$101,8,FALSE)</f>
        <v>#N/A</v>
      </c>
      <c r="I85" s="342" t="e">
        <f>VLOOKUP(C85,'Futurity 2'!$C$2:$J$101,8,FALSE)</f>
        <v>#N/A</v>
      </c>
      <c r="J85" s="342" t="e">
        <f>VLOOKUP(C85,'Futurity Final'!$C$2:$J$101,8,FALSE)</f>
        <v>#N/A</v>
      </c>
      <c r="K85" s="345" t="e">
        <f t="shared" si="4"/>
        <v>#N/A</v>
      </c>
      <c r="L85" s="320" t="e">
        <f>VLOOKUP(C85,'Futurity 1'!$C$2:$K$101,9,FALSE)</f>
        <v>#N/A</v>
      </c>
      <c r="M85" s="320" t="e">
        <f>VLOOKUP(C85,'Futurity 2'!$C$2:$K$101,9,FALSE)</f>
        <v>#N/A</v>
      </c>
      <c r="N85" s="320" t="e">
        <f>VLOOKUP(C85,'Futurity Final'!$C$2:$K$101,9,FALSE)</f>
        <v>#N/A</v>
      </c>
      <c r="O85" s="242" t="e">
        <f t="shared" si="5"/>
        <v>#N/A</v>
      </c>
    </row>
    <row r="86" spans="1:15" ht="14.4" x14ac:dyDescent="0.3">
      <c r="A86" s="349">
        <v>85</v>
      </c>
      <c r="B86" s="357">
        <f>'Futurity 1'!B86</f>
        <v>0</v>
      </c>
      <c r="C86" s="357">
        <f>'Futurity 1'!C86</f>
        <v>0</v>
      </c>
      <c r="D86" s="320" t="e">
        <f>VLOOKUP(C86,'Futurity 1'!$C$2:$D$101,2,FALSE)</f>
        <v>#N/A</v>
      </c>
      <c r="E86" s="320" t="e">
        <f>VLOOKUP(C86,'Futurity 2'!$C$2:$D$101,2,FALSE)</f>
        <v>#N/A</v>
      </c>
      <c r="F86" s="320" t="e">
        <f>VLOOKUP(C86,'Futurity Final'!$C$2:$D$101,2,FALSE)</f>
        <v>#N/A</v>
      </c>
      <c r="G86" s="242" t="e">
        <f t="shared" si="3"/>
        <v>#N/A</v>
      </c>
      <c r="H86" s="342" t="e">
        <f>VLOOKUP(C86,'Futurity 1'!$C$2:$J$101,8,FALSE)</f>
        <v>#N/A</v>
      </c>
      <c r="I86" s="342" t="e">
        <f>VLOOKUP(C86,'Futurity 2'!$C$2:$J$101,8,FALSE)</f>
        <v>#N/A</v>
      </c>
      <c r="J86" s="342" t="e">
        <f>VLOOKUP(C86,'Futurity Final'!$C$2:$J$101,8,FALSE)</f>
        <v>#N/A</v>
      </c>
      <c r="K86" s="345" t="e">
        <f t="shared" si="4"/>
        <v>#N/A</v>
      </c>
      <c r="L86" s="320" t="e">
        <f>VLOOKUP(C86,'Futurity 1'!$C$2:$K$101,9,FALSE)</f>
        <v>#N/A</v>
      </c>
      <c r="M86" s="320" t="e">
        <f>VLOOKUP(C86,'Futurity 2'!$C$2:$K$101,9,FALSE)</f>
        <v>#N/A</v>
      </c>
      <c r="N86" s="320" t="e">
        <f>VLOOKUP(C86,'Futurity Final'!$C$2:$K$101,9,FALSE)</f>
        <v>#N/A</v>
      </c>
      <c r="O86" s="242" t="e">
        <f t="shared" si="5"/>
        <v>#N/A</v>
      </c>
    </row>
    <row r="87" spans="1:15" ht="14.4" x14ac:dyDescent="0.3">
      <c r="A87" s="349">
        <v>86</v>
      </c>
      <c r="B87" s="357">
        <f>'Futurity 1'!B87</f>
        <v>0</v>
      </c>
      <c r="C87" s="357">
        <f>'Futurity 1'!C87</f>
        <v>0</v>
      </c>
      <c r="D87" s="320" t="e">
        <f>VLOOKUP(C87,'Futurity 1'!$C$2:$D$101,2,FALSE)</f>
        <v>#N/A</v>
      </c>
      <c r="E87" s="320" t="e">
        <f>VLOOKUP(C87,'Futurity 2'!$C$2:$D$101,2,FALSE)</f>
        <v>#N/A</v>
      </c>
      <c r="F87" s="320" t="e">
        <f>VLOOKUP(C87,'Futurity Final'!$C$2:$D$101,2,FALSE)</f>
        <v>#N/A</v>
      </c>
      <c r="G87" s="242" t="e">
        <f t="shared" si="3"/>
        <v>#N/A</v>
      </c>
      <c r="H87" s="342" t="e">
        <f>VLOOKUP(C87,'Futurity 1'!$C$2:$J$101,8,FALSE)</f>
        <v>#N/A</v>
      </c>
      <c r="I87" s="342" t="e">
        <f>VLOOKUP(C87,'Futurity 2'!$C$2:$J$101,8,FALSE)</f>
        <v>#N/A</v>
      </c>
      <c r="J87" s="342" t="e">
        <f>VLOOKUP(C87,'Futurity Final'!$C$2:$J$101,8,FALSE)</f>
        <v>#N/A</v>
      </c>
      <c r="K87" s="345" t="e">
        <f t="shared" si="4"/>
        <v>#N/A</v>
      </c>
      <c r="L87" s="320" t="e">
        <f>VLOOKUP(C87,'Futurity 1'!$C$2:$K$101,9,FALSE)</f>
        <v>#N/A</v>
      </c>
      <c r="M87" s="320" t="e">
        <f>VLOOKUP(C87,'Futurity 2'!$C$2:$K$101,9,FALSE)</f>
        <v>#N/A</v>
      </c>
      <c r="N87" s="320" t="e">
        <f>VLOOKUP(C87,'Futurity Final'!$C$2:$K$101,9,FALSE)</f>
        <v>#N/A</v>
      </c>
      <c r="O87" s="242" t="e">
        <f t="shared" si="5"/>
        <v>#N/A</v>
      </c>
    </row>
    <row r="88" spans="1:15" ht="14.4" x14ac:dyDescent="0.3">
      <c r="A88" s="349">
        <v>87</v>
      </c>
      <c r="B88" s="357">
        <f>'Futurity 1'!B88</f>
        <v>0</v>
      </c>
      <c r="C88" s="357">
        <f>'Futurity 1'!C88</f>
        <v>0</v>
      </c>
      <c r="D88" s="320" t="e">
        <f>VLOOKUP(C88,'Futurity 1'!$C$2:$D$101,2,FALSE)</f>
        <v>#N/A</v>
      </c>
      <c r="E88" s="320" t="e">
        <f>VLOOKUP(C88,'Futurity 2'!$C$2:$D$101,2,FALSE)</f>
        <v>#N/A</v>
      </c>
      <c r="F88" s="320" t="e">
        <f>VLOOKUP(C88,'Futurity Final'!$C$2:$D$101,2,FALSE)</f>
        <v>#N/A</v>
      </c>
      <c r="G88" s="242" t="e">
        <f t="shared" si="3"/>
        <v>#N/A</v>
      </c>
      <c r="H88" s="342" t="e">
        <f>VLOOKUP(C88,'Futurity 1'!$C$2:$J$101,8,FALSE)</f>
        <v>#N/A</v>
      </c>
      <c r="I88" s="342" t="e">
        <f>VLOOKUP(C88,'Futurity 2'!$C$2:$J$101,8,FALSE)</f>
        <v>#N/A</v>
      </c>
      <c r="J88" s="342" t="e">
        <f>VLOOKUP(C88,'Futurity Final'!$C$2:$J$101,8,FALSE)</f>
        <v>#N/A</v>
      </c>
      <c r="K88" s="345" t="e">
        <f t="shared" si="4"/>
        <v>#N/A</v>
      </c>
      <c r="L88" s="320" t="e">
        <f>VLOOKUP(C88,'Futurity 1'!$C$2:$K$101,9,FALSE)</f>
        <v>#N/A</v>
      </c>
      <c r="M88" s="320" t="e">
        <f>VLOOKUP(C88,'Futurity 2'!$C$2:$K$101,9,FALSE)</f>
        <v>#N/A</v>
      </c>
      <c r="N88" s="320" t="e">
        <f>VLOOKUP(C88,'Futurity Final'!$C$2:$K$101,9,FALSE)</f>
        <v>#N/A</v>
      </c>
      <c r="O88" s="242" t="e">
        <f t="shared" si="5"/>
        <v>#N/A</v>
      </c>
    </row>
    <row r="89" spans="1:15" ht="14.4" x14ac:dyDescent="0.3">
      <c r="A89" s="349">
        <v>88</v>
      </c>
      <c r="B89" s="357">
        <f>'Futurity 1'!B89</f>
        <v>0</v>
      </c>
      <c r="C89" s="357">
        <f>'Futurity 1'!C89</f>
        <v>0</v>
      </c>
      <c r="D89" s="320" t="e">
        <f>VLOOKUP(C89,'Futurity 1'!$C$2:$D$101,2,FALSE)</f>
        <v>#N/A</v>
      </c>
      <c r="E89" s="320" t="e">
        <f>VLOOKUP(C89,'Futurity 2'!$C$2:$D$101,2,FALSE)</f>
        <v>#N/A</v>
      </c>
      <c r="F89" s="320" t="e">
        <f>VLOOKUP(C89,'Futurity Final'!$C$2:$D$101,2,FALSE)</f>
        <v>#N/A</v>
      </c>
      <c r="G89" s="242" t="e">
        <f t="shared" si="3"/>
        <v>#N/A</v>
      </c>
      <c r="H89" s="342" t="e">
        <f>VLOOKUP(C89,'Futurity 1'!$C$2:$J$101,8,FALSE)</f>
        <v>#N/A</v>
      </c>
      <c r="I89" s="342" t="e">
        <f>VLOOKUP(C89,'Futurity 2'!$C$2:$J$101,8,FALSE)</f>
        <v>#N/A</v>
      </c>
      <c r="J89" s="342" t="e">
        <f>VLOOKUP(C89,'Futurity Final'!$C$2:$J$101,8,FALSE)</f>
        <v>#N/A</v>
      </c>
      <c r="K89" s="345" t="e">
        <f t="shared" si="4"/>
        <v>#N/A</v>
      </c>
      <c r="L89" s="320" t="e">
        <f>VLOOKUP(C89,'Futurity 1'!$C$2:$K$101,9,FALSE)</f>
        <v>#N/A</v>
      </c>
      <c r="M89" s="320" t="e">
        <f>VLOOKUP(C89,'Futurity 2'!$C$2:$K$101,9,FALSE)</f>
        <v>#N/A</v>
      </c>
      <c r="N89" s="320" t="e">
        <f>VLOOKUP(C89,'Futurity Final'!$C$2:$K$101,9,FALSE)</f>
        <v>#N/A</v>
      </c>
      <c r="O89" s="242" t="e">
        <f t="shared" si="5"/>
        <v>#N/A</v>
      </c>
    </row>
    <row r="90" spans="1:15" ht="14.4" x14ac:dyDescent="0.3">
      <c r="A90" s="349">
        <v>89</v>
      </c>
      <c r="B90" s="357">
        <f>'Futurity 1'!B90</f>
        <v>0</v>
      </c>
      <c r="C90" s="357">
        <f>'Futurity 1'!C90</f>
        <v>0</v>
      </c>
      <c r="D90" s="320" t="e">
        <f>VLOOKUP(C90,'Futurity 1'!$C$2:$D$101,2,FALSE)</f>
        <v>#N/A</v>
      </c>
      <c r="E90" s="320" t="e">
        <f>VLOOKUP(C90,'Futurity 2'!$C$2:$D$101,2,FALSE)</f>
        <v>#N/A</v>
      </c>
      <c r="F90" s="320" t="e">
        <f>VLOOKUP(C90,'Futurity Final'!$C$2:$D$101,2,FALSE)</f>
        <v>#N/A</v>
      </c>
      <c r="G90" s="242" t="e">
        <f t="shared" si="3"/>
        <v>#N/A</v>
      </c>
      <c r="H90" s="342" t="e">
        <f>VLOOKUP(C90,'Futurity 1'!$C$2:$J$101,8,FALSE)</f>
        <v>#N/A</v>
      </c>
      <c r="I90" s="342" t="e">
        <f>VLOOKUP(C90,'Futurity 2'!$C$2:$J$101,8,FALSE)</f>
        <v>#N/A</v>
      </c>
      <c r="J90" s="342" t="e">
        <f>VLOOKUP(C90,'Futurity Final'!$C$2:$J$101,8,FALSE)</f>
        <v>#N/A</v>
      </c>
      <c r="K90" s="345" t="e">
        <f t="shared" si="4"/>
        <v>#N/A</v>
      </c>
      <c r="L90" s="320" t="e">
        <f>VLOOKUP(C90,'Futurity 1'!$C$2:$K$101,9,FALSE)</f>
        <v>#N/A</v>
      </c>
      <c r="M90" s="320" t="e">
        <f>VLOOKUP(C90,'Futurity 2'!$C$2:$K$101,9,FALSE)</f>
        <v>#N/A</v>
      </c>
      <c r="N90" s="320" t="e">
        <f>VLOOKUP(C90,'Futurity Final'!$C$2:$K$101,9,FALSE)</f>
        <v>#N/A</v>
      </c>
      <c r="O90" s="242" t="e">
        <f t="shared" si="5"/>
        <v>#N/A</v>
      </c>
    </row>
    <row r="91" spans="1:15" ht="14.4" x14ac:dyDescent="0.3">
      <c r="A91" s="349">
        <v>90</v>
      </c>
      <c r="B91" s="357">
        <f>'Futurity 1'!B91</f>
        <v>0</v>
      </c>
      <c r="C91" s="357">
        <f>'Futurity 1'!C91</f>
        <v>0</v>
      </c>
      <c r="D91" s="320" t="e">
        <f>VLOOKUP(C91,'Futurity 1'!$C$2:$D$101,2,FALSE)</f>
        <v>#N/A</v>
      </c>
      <c r="E91" s="320" t="e">
        <f>VLOOKUP(C91,'Futurity 2'!$C$2:$D$101,2,FALSE)</f>
        <v>#N/A</v>
      </c>
      <c r="F91" s="320" t="e">
        <f>VLOOKUP(C91,'Futurity Final'!$C$2:$D$101,2,FALSE)</f>
        <v>#N/A</v>
      </c>
      <c r="G91" s="242" t="e">
        <f t="shared" si="3"/>
        <v>#N/A</v>
      </c>
      <c r="H91" s="342" t="e">
        <f>VLOOKUP(C91,'Futurity 1'!$C$2:$J$101,8,FALSE)</f>
        <v>#N/A</v>
      </c>
      <c r="I91" s="342" t="e">
        <f>VLOOKUP(C91,'Futurity 2'!$C$2:$J$101,8,FALSE)</f>
        <v>#N/A</v>
      </c>
      <c r="J91" s="342" t="e">
        <f>VLOOKUP(C91,'Futurity Final'!$C$2:$J$101,8,FALSE)</f>
        <v>#N/A</v>
      </c>
      <c r="K91" s="345" t="e">
        <f t="shared" si="4"/>
        <v>#N/A</v>
      </c>
      <c r="L91" s="320" t="e">
        <f>VLOOKUP(C91,'Futurity 1'!$C$2:$K$101,9,FALSE)</f>
        <v>#N/A</v>
      </c>
      <c r="M91" s="320" t="e">
        <f>VLOOKUP(C91,'Futurity 2'!$C$2:$K$101,9,FALSE)</f>
        <v>#N/A</v>
      </c>
      <c r="N91" s="320" t="e">
        <f>VLOOKUP(C91,'Futurity Final'!$C$2:$K$101,9,FALSE)</f>
        <v>#N/A</v>
      </c>
      <c r="O91" s="242" t="e">
        <f t="shared" si="5"/>
        <v>#N/A</v>
      </c>
    </row>
    <row r="92" spans="1:15" ht="14.4" x14ac:dyDescent="0.3">
      <c r="A92" s="349">
        <v>91</v>
      </c>
      <c r="B92" s="357">
        <f>'Futurity 1'!B92</f>
        <v>0</v>
      </c>
      <c r="C92" s="357">
        <f>'Futurity 1'!C92</f>
        <v>0</v>
      </c>
      <c r="D92" s="320" t="e">
        <f>VLOOKUP(C92,'Futurity 1'!$C$2:$D$101,2,FALSE)</f>
        <v>#N/A</v>
      </c>
      <c r="E92" s="320" t="e">
        <f>VLOOKUP(C92,'Futurity 2'!$C$2:$D$101,2,FALSE)</f>
        <v>#N/A</v>
      </c>
      <c r="F92" s="320" t="e">
        <f>VLOOKUP(C92,'Futurity Final'!$C$2:$D$101,2,FALSE)</f>
        <v>#N/A</v>
      </c>
      <c r="G92" s="242" t="e">
        <f t="shared" si="3"/>
        <v>#N/A</v>
      </c>
      <c r="H92" s="342" t="e">
        <f>VLOOKUP(C92,'Futurity 1'!$C$2:$J$101,8,FALSE)</f>
        <v>#N/A</v>
      </c>
      <c r="I92" s="342" t="e">
        <f>VLOOKUP(C92,'Futurity 2'!$C$2:$J$101,8,FALSE)</f>
        <v>#N/A</v>
      </c>
      <c r="J92" s="342" t="e">
        <f>VLOOKUP(C92,'Futurity Final'!$C$2:$J$101,8,FALSE)</f>
        <v>#N/A</v>
      </c>
      <c r="K92" s="345" t="e">
        <f t="shared" si="4"/>
        <v>#N/A</v>
      </c>
      <c r="L92" s="320" t="e">
        <f>VLOOKUP(C92,'Futurity 1'!$C$2:$K$101,9,FALSE)</f>
        <v>#N/A</v>
      </c>
      <c r="M92" s="320" t="e">
        <f>VLOOKUP(C92,'Futurity 2'!$C$2:$K$101,9,FALSE)</f>
        <v>#N/A</v>
      </c>
      <c r="N92" s="320" t="e">
        <f>VLOOKUP(C92,'Futurity Final'!$C$2:$K$101,9,FALSE)</f>
        <v>#N/A</v>
      </c>
      <c r="O92" s="242" t="e">
        <f t="shared" si="5"/>
        <v>#N/A</v>
      </c>
    </row>
    <row r="93" spans="1:15" ht="14.4" x14ac:dyDescent="0.3">
      <c r="A93" s="349">
        <v>92</v>
      </c>
      <c r="B93" s="357">
        <f>'Futurity 1'!B93</f>
        <v>0</v>
      </c>
      <c r="C93" s="357">
        <f>'Futurity 1'!C93</f>
        <v>0</v>
      </c>
      <c r="D93" s="320" t="e">
        <f>VLOOKUP(C93,'Futurity 1'!$C$2:$D$101,2,FALSE)</f>
        <v>#N/A</v>
      </c>
      <c r="E93" s="320" t="e">
        <f>VLOOKUP(C93,'Futurity 2'!$C$2:$D$101,2,FALSE)</f>
        <v>#N/A</v>
      </c>
      <c r="F93" s="320" t="e">
        <f>VLOOKUP(C93,'Futurity Final'!$C$2:$D$101,2,FALSE)</f>
        <v>#N/A</v>
      </c>
      <c r="G93" s="242" t="e">
        <f t="shared" si="3"/>
        <v>#N/A</v>
      </c>
      <c r="H93" s="342" t="e">
        <f>VLOOKUP(C93,'Futurity 1'!$C$2:$J$101,8,FALSE)</f>
        <v>#N/A</v>
      </c>
      <c r="I93" s="342" t="e">
        <f>VLOOKUP(C93,'Futurity 2'!$C$2:$J$101,8,FALSE)</f>
        <v>#N/A</v>
      </c>
      <c r="J93" s="342" t="e">
        <f>VLOOKUP(C93,'Futurity Final'!$C$2:$J$101,8,FALSE)</f>
        <v>#N/A</v>
      </c>
      <c r="K93" s="345" t="e">
        <f t="shared" si="4"/>
        <v>#N/A</v>
      </c>
      <c r="L93" s="320" t="e">
        <f>VLOOKUP(C93,'Futurity 1'!$C$2:$K$101,9,FALSE)</f>
        <v>#N/A</v>
      </c>
      <c r="M93" s="320" t="e">
        <f>VLOOKUP(C93,'Futurity 2'!$C$2:$K$101,9,FALSE)</f>
        <v>#N/A</v>
      </c>
      <c r="N93" s="320" t="e">
        <f>VLOOKUP(C93,'Futurity Final'!$C$2:$K$101,9,FALSE)</f>
        <v>#N/A</v>
      </c>
      <c r="O93" s="242" t="e">
        <f t="shared" si="5"/>
        <v>#N/A</v>
      </c>
    </row>
    <row r="94" spans="1:15" ht="14.4" x14ac:dyDescent="0.3">
      <c r="A94" s="349">
        <v>93</v>
      </c>
      <c r="B94" s="357">
        <f>'Futurity 1'!B94</f>
        <v>0</v>
      </c>
      <c r="C94" s="357">
        <f>'Futurity 1'!C94</f>
        <v>0</v>
      </c>
      <c r="D94" s="320" t="e">
        <f>VLOOKUP(C94,'Futurity 1'!$C$2:$D$101,2,FALSE)</f>
        <v>#N/A</v>
      </c>
      <c r="E94" s="320" t="e">
        <f>VLOOKUP(C94,'Futurity 2'!$C$2:$D$101,2,FALSE)</f>
        <v>#N/A</v>
      </c>
      <c r="F94" s="320" t="e">
        <f>VLOOKUP(C94,'Futurity Final'!$C$2:$D$101,2,FALSE)</f>
        <v>#N/A</v>
      </c>
      <c r="G94" s="242" t="e">
        <f t="shared" si="3"/>
        <v>#N/A</v>
      </c>
      <c r="H94" s="342" t="e">
        <f>VLOOKUP(C94,'Futurity 1'!$C$2:$J$101,8,FALSE)</f>
        <v>#N/A</v>
      </c>
      <c r="I94" s="342" t="e">
        <f>VLOOKUP(C94,'Futurity 2'!$C$2:$J$101,8,FALSE)</f>
        <v>#N/A</v>
      </c>
      <c r="J94" s="342" t="e">
        <f>VLOOKUP(C94,'Futurity Final'!$C$2:$J$101,8,FALSE)</f>
        <v>#N/A</v>
      </c>
      <c r="K94" s="345" t="e">
        <f t="shared" si="4"/>
        <v>#N/A</v>
      </c>
      <c r="L94" s="320" t="e">
        <f>VLOOKUP(C94,'Futurity 1'!$C$2:$K$101,9,FALSE)</f>
        <v>#N/A</v>
      </c>
      <c r="M94" s="320" t="e">
        <f>VLOOKUP(C94,'Futurity 2'!$C$2:$K$101,9,FALSE)</f>
        <v>#N/A</v>
      </c>
      <c r="N94" s="320" t="e">
        <f>VLOOKUP(C94,'Futurity Final'!$C$2:$K$101,9,FALSE)</f>
        <v>#N/A</v>
      </c>
      <c r="O94" s="242" t="e">
        <f t="shared" si="5"/>
        <v>#N/A</v>
      </c>
    </row>
    <row r="95" spans="1:15" ht="14.4" x14ac:dyDescent="0.3">
      <c r="A95" s="349">
        <v>94</v>
      </c>
      <c r="B95" s="357">
        <f>'Futurity 1'!B95</f>
        <v>0</v>
      </c>
      <c r="C95" s="357">
        <f>'Futurity 1'!C95</f>
        <v>0</v>
      </c>
      <c r="D95" s="320" t="e">
        <f>VLOOKUP(C95,'Futurity 1'!$C$2:$D$101,2,FALSE)</f>
        <v>#N/A</v>
      </c>
      <c r="E95" s="320" t="e">
        <f>VLOOKUP(C95,'Futurity 2'!$C$2:$D$101,2,FALSE)</f>
        <v>#N/A</v>
      </c>
      <c r="F95" s="320" t="e">
        <f>VLOOKUP(C95,'Futurity Final'!$C$2:$D$101,2,FALSE)</f>
        <v>#N/A</v>
      </c>
      <c r="G95" s="242" t="e">
        <f t="shared" si="3"/>
        <v>#N/A</v>
      </c>
      <c r="H95" s="342" t="e">
        <f>VLOOKUP(C95,'Futurity 1'!$C$2:$J$101,8,FALSE)</f>
        <v>#N/A</v>
      </c>
      <c r="I95" s="342" t="e">
        <f>VLOOKUP(C95,'Futurity 2'!$C$2:$J$101,8,FALSE)</f>
        <v>#N/A</v>
      </c>
      <c r="J95" s="342" t="e">
        <f>VLOOKUP(C95,'Futurity Final'!$C$2:$J$101,8,FALSE)</f>
        <v>#N/A</v>
      </c>
      <c r="K95" s="345" t="e">
        <f t="shared" si="4"/>
        <v>#N/A</v>
      </c>
      <c r="L95" s="320" t="e">
        <f>VLOOKUP(C95,'Futurity 1'!$C$2:$K$101,9,FALSE)</f>
        <v>#N/A</v>
      </c>
      <c r="M95" s="320" t="e">
        <f>VLOOKUP(C95,'Futurity 2'!$C$2:$K$101,9,FALSE)</f>
        <v>#N/A</v>
      </c>
      <c r="N95" s="320" t="e">
        <f>VLOOKUP(C95,'Futurity Final'!$C$2:$K$101,9,FALSE)</f>
        <v>#N/A</v>
      </c>
      <c r="O95" s="242" t="e">
        <f t="shared" si="5"/>
        <v>#N/A</v>
      </c>
    </row>
    <row r="96" spans="1:15" ht="14.4" x14ac:dyDescent="0.3">
      <c r="A96" s="349">
        <v>95</v>
      </c>
      <c r="B96" s="357">
        <f>'Futurity 1'!B96</f>
        <v>0</v>
      </c>
      <c r="C96" s="357">
        <f>'Futurity 1'!C96</f>
        <v>0</v>
      </c>
      <c r="D96" s="320" t="e">
        <f>VLOOKUP(C96,'Futurity 1'!$C$2:$D$101,2,FALSE)</f>
        <v>#N/A</v>
      </c>
      <c r="E96" s="320" t="e">
        <f>VLOOKUP(C96,'Futurity 2'!$C$2:$D$101,2,FALSE)</f>
        <v>#N/A</v>
      </c>
      <c r="F96" s="320" t="e">
        <f>VLOOKUP(C96,'Futurity Final'!$C$2:$D$101,2,FALSE)</f>
        <v>#N/A</v>
      </c>
      <c r="G96" s="242" t="e">
        <f t="shared" si="3"/>
        <v>#N/A</v>
      </c>
      <c r="H96" s="342" t="e">
        <f>VLOOKUP(C96,'Futurity 1'!$C$2:$J$101,8,FALSE)</f>
        <v>#N/A</v>
      </c>
      <c r="I96" s="342" t="e">
        <f>VLOOKUP(C96,'Futurity 2'!$C$2:$J$101,8,FALSE)</f>
        <v>#N/A</v>
      </c>
      <c r="J96" s="342" t="e">
        <f>VLOOKUP(C96,'Futurity Final'!$C$2:$J$101,8,FALSE)</f>
        <v>#N/A</v>
      </c>
      <c r="K96" s="345" t="e">
        <f t="shared" si="4"/>
        <v>#N/A</v>
      </c>
      <c r="L96" s="320" t="e">
        <f>VLOOKUP(C96,'Futurity 1'!$C$2:$K$101,9,FALSE)</f>
        <v>#N/A</v>
      </c>
      <c r="M96" s="320" t="e">
        <f>VLOOKUP(C96,'Futurity 2'!$C$2:$K$101,9,FALSE)</f>
        <v>#N/A</v>
      </c>
      <c r="N96" s="320" t="e">
        <f>VLOOKUP(C96,'Futurity Final'!$C$2:$K$101,9,FALSE)</f>
        <v>#N/A</v>
      </c>
      <c r="O96" s="242" t="e">
        <f t="shared" si="5"/>
        <v>#N/A</v>
      </c>
    </row>
    <row r="97" spans="1:15" ht="14.4" x14ac:dyDescent="0.3">
      <c r="A97" s="349">
        <v>96</v>
      </c>
      <c r="B97" s="357">
        <f>'Futurity 1'!B97</f>
        <v>0</v>
      </c>
      <c r="C97" s="357">
        <f>'Futurity 1'!C97</f>
        <v>0</v>
      </c>
      <c r="D97" s="320" t="e">
        <f>VLOOKUP(C97,'Futurity 1'!$C$2:$D$101,2,FALSE)</f>
        <v>#N/A</v>
      </c>
      <c r="E97" s="320" t="e">
        <f>VLOOKUP(C97,'Futurity 2'!$C$2:$D$101,2,FALSE)</f>
        <v>#N/A</v>
      </c>
      <c r="F97" s="320" t="e">
        <f>VLOOKUP(C97,'Futurity Final'!$C$2:$D$101,2,FALSE)</f>
        <v>#N/A</v>
      </c>
      <c r="G97" s="242" t="e">
        <f t="shared" si="3"/>
        <v>#N/A</v>
      </c>
      <c r="H97" s="342" t="e">
        <f>VLOOKUP(C97,'Futurity 1'!$C$2:$J$101,8,FALSE)</f>
        <v>#N/A</v>
      </c>
      <c r="I97" s="342" t="e">
        <f>VLOOKUP(C97,'Futurity 2'!$C$2:$J$101,8,FALSE)</f>
        <v>#N/A</v>
      </c>
      <c r="J97" s="342" t="e">
        <f>VLOOKUP(C97,'Futurity Final'!$C$2:$J$101,8,FALSE)</f>
        <v>#N/A</v>
      </c>
      <c r="K97" s="345" t="e">
        <f t="shared" si="4"/>
        <v>#N/A</v>
      </c>
      <c r="L97" s="320" t="e">
        <f>VLOOKUP(C97,'Futurity 1'!$C$2:$K$101,9,FALSE)</f>
        <v>#N/A</v>
      </c>
      <c r="M97" s="320" t="e">
        <f>VLOOKUP(C97,'Futurity 2'!$C$2:$K$101,9,FALSE)</f>
        <v>#N/A</v>
      </c>
      <c r="N97" s="320" t="e">
        <f>VLOOKUP(C97,'Futurity Final'!$C$2:$K$101,9,FALSE)</f>
        <v>#N/A</v>
      </c>
      <c r="O97" s="242" t="e">
        <f t="shared" si="5"/>
        <v>#N/A</v>
      </c>
    </row>
    <row r="98" spans="1:15" ht="14.4" x14ac:dyDescent="0.3">
      <c r="A98" s="349">
        <v>97</v>
      </c>
      <c r="B98" s="357">
        <f>'Futurity 1'!B98</f>
        <v>0</v>
      </c>
      <c r="C98" s="357">
        <f>'Futurity 1'!C98</f>
        <v>0</v>
      </c>
      <c r="D98" s="320" t="e">
        <f>VLOOKUP(C98,'Futurity 1'!$C$2:$D$101,2,FALSE)</f>
        <v>#N/A</v>
      </c>
      <c r="E98" s="320" t="e">
        <f>VLOOKUP(C98,'Futurity 2'!$C$2:$D$101,2,FALSE)</f>
        <v>#N/A</v>
      </c>
      <c r="F98" s="320" t="e">
        <f>VLOOKUP(C98,'Futurity Final'!$C$2:$D$101,2,FALSE)</f>
        <v>#N/A</v>
      </c>
      <c r="G98" s="242" t="e">
        <f t="shared" si="3"/>
        <v>#N/A</v>
      </c>
      <c r="H98" s="342" t="e">
        <f>VLOOKUP(C98,'Futurity 1'!$C$2:$J$101,8,FALSE)</f>
        <v>#N/A</v>
      </c>
      <c r="I98" s="342" t="e">
        <f>VLOOKUP(C98,'Futurity 2'!$C$2:$J$101,8,FALSE)</f>
        <v>#N/A</v>
      </c>
      <c r="J98" s="342" t="e">
        <f>VLOOKUP(C98,'Futurity Final'!$C$2:$J$101,8,FALSE)</f>
        <v>#N/A</v>
      </c>
      <c r="K98" s="345" t="e">
        <f t="shared" si="4"/>
        <v>#N/A</v>
      </c>
      <c r="L98" s="320" t="e">
        <f>VLOOKUP(C98,'Futurity 1'!$C$2:$K$101,9,FALSE)</f>
        <v>#N/A</v>
      </c>
      <c r="M98" s="320" t="e">
        <f>VLOOKUP(C98,'Futurity 2'!$C$2:$K$101,9,FALSE)</f>
        <v>#N/A</v>
      </c>
      <c r="N98" s="320" t="e">
        <f>VLOOKUP(C98,'Futurity Final'!$C$2:$K$101,9,FALSE)</f>
        <v>#N/A</v>
      </c>
      <c r="O98" s="242" t="e">
        <f t="shared" si="5"/>
        <v>#N/A</v>
      </c>
    </row>
    <row r="99" spans="1:15" ht="14.4" x14ac:dyDescent="0.3">
      <c r="A99" s="349">
        <v>98</v>
      </c>
      <c r="B99" s="357">
        <f>'Futurity 1'!B99</f>
        <v>0</v>
      </c>
      <c r="C99" s="357">
        <f>'Futurity 1'!C99</f>
        <v>0</v>
      </c>
      <c r="D99" s="320" t="e">
        <f>VLOOKUP(C99,'Futurity 1'!$C$2:$D$101,2,FALSE)</f>
        <v>#N/A</v>
      </c>
      <c r="E99" s="320" t="e">
        <f>VLOOKUP(C99,'Futurity 2'!$C$2:$D$101,2,FALSE)</f>
        <v>#N/A</v>
      </c>
      <c r="F99" s="320" t="e">
        <f>VLOOKUP(C99,'Futurity Final'!$C$2:$D$101,2,FALSE)</f>
        <v>#N/A</v>
      </c>
      <c r="G99" s="242" t="e">
        <f t="shared" si="3"/>
        <v>#N/A</v>
      </c>
      <c r="H99" s="342" t="e">
        <f>VLOOKUP(C99,'Futurity 1'!$C$2:$J$101,8,FALSE)</f>
        <v>#N/A</v>
      </c>
      <c r="I99" s="342" t="e">
        <f>VLOOKUP(C99,'Futurity 2'!$C$2:$J$101,8,FALSE)</f>
        <v>#N/A</v>
      </c>
      <c r="J99" s="342" t="e">
        <f>VLOOKUP(C99,'Futurity Final'!$C$2:$J$101,8,FALSE)</f>
        <v>#N/A</v>
      </c>
      <c r="K99" s="345" t="e">
        <f t="shared" si="4"/>
        <v>#N/A</v>
      </c>
      <c r="L99" s="320" t="e">
        <f>VLOOKUP(C99,'Futurity 1'!$C$2:$K$101,9,FALSE)</f>
        <v>#N/A</v>
      </c>
      <c r="M99" s="320" t="e">
        <f>VLOOKUP(C99,'Futurity 2'!$C$2:$K$101,9,FALSE)</f>
        <v>#N/A</v>
      </c>
      <c r="N99" s="320" t="e">
        <f>VLOOKUP(C99,'Futurity Final'!$C$2:$K$101,9,FALSE)</f>
        <v>#N/A</v>
      </c>
      <c r="O99" s="242" t="e">
        <f t="shared" si="5"/>
        <v>#N/A</v>
      </c>
    </row>
    <row r="100" spans="1:15" ht="14.4" x14ac:dyDescent="0.3">
      <c r="A100" s="349">
        <v>99</v>
      </c>
      <c r="B100" s="357">
        <f>'Futurity 1'!B100</f>
        <v>0</v>
      </c>
      <c r="C100" s="357">
        <f>'Futurity 1'!C100</f>
        <v>0</v>
      </c>
      <c r="D100" s="320" t="e">
        <f>VLOOKUP(C100,'Futurity 1'!$C$2:$D$101,2,FALSE)</f>
        <v>#N/A</v>
      </c>
      <c r="E100" s="320" t="e">
        <f>VLOOKUP(C100,'Futurity 2'!$C$2:$D$101,2,FALSE)</f>
        <v>#N/A</v>
      </c>
      <c r="F100" s="320" t="e">
        <f>VLOOKUP(C100,'Futurity Final'!$C$2:$D$101,2,FALSE)</f>
        <v>#N/A</v>
      </c>
      <c r="G100" s="242" t="e">
        <f t="shared" si="3"/>
        <v>#N/A</v>
      </c>
      <c r="H100" s="342" t="e">
        <f>VLOOKUP(C100,'Futurity 1'!$C$2:$J$101,8,FALSE)</f>
        <v>#N/A</v>
      </c>
      <c r="I100" s="342" t="e">
        <f>VLOOKUP(C100,'Futurity 2'!$C$2:$J$101,8,FALSE)</f>
        <v>#N/A</v>
      </c>
      <c r="J100" s="342" t="e">
        <f>VLOOKUP(C100,'Futurity Final'!$C$2:$J$101,8,FALSE)</f>
        <v>#N/A</v>
      </c>
      <c r="K100" s="345" t="e">
        <f t="shared" si="4"/>
        <v>#N/A</v>
      </c>
      <c r="L100" s="320" t="e">
        <f>VLOOKUP(C100,'Futurity 1'!$C$2:$K$101,9,FALSE)</f>
        <v>#N/A</v>
      </c>
      <c r="M100" s="320" t="e">
        <f>VLOOKUP(C100,'Futurity 2'!$C$2:$K$101,9,FALSE)</f>
        <v>#N/A</v>
      </c>
      <c r="N100" s="320" t="e">
        <f>VLOOKUP(C100,'Futurity Final'!$C$2:$K$101,9,FALSE)</f>
        <v>#N/A</v>
      </c>
      <c r="O100" s="242" t="e">
        <f t="shared" si="5"/>
        <v>#N/A</v>
      </c>
    </row>
    <row r="101" spans="1:15" ht="15" thickBot="1" x14ac:dyDescent="0.35">
      <c r="A101" s="350">
        <v>100</v>
      </c>
      <c r="B101" s="358">
        <f>'Futurity 1'!B101</f>
        <v>0</v>
      </c>
      <c r="C101" s="358">
        <f>'Futurity 1'!C101</f>
        <v>0</v>
      </c>
      <c r="D101" s="326" t="e">
        <f>VLOOKUP(C101,'Futurity 1'!$C$2:$D$101,2,FALSE)</f>
        <v>#N/A</v>
      </c>
      <c r="E101" s="326" t="e">
        <f>VLOOKUP(C101,'Futurity 2'!$C$2:$D$101,2,FALSE)</f>
        <v>#N/A</v>
      </c>
      <c r="F101" s="326" t="e">
        <f>VLOOKUP(C101,'Futurity Final'!$C$2:$D$101,2,FALSE)</f>
        <v>#N/A</v>
      </c>
      <c r="G101" s="249" t="e">
        <f t="shared" si="3"/>
        <v>#N/A</v>
      </c>
      <c r="H101" s="343" t="e">
        <f>VLOOKUP(C101,'Futurity 1'!$C$2:$J$101,8,FALSE)</f>
        <v>#N/A</v>
      </c>
      <c r="I101" s="343" t="e">
        <f>VLOOKUP(C101,'Futurity 2'!$C$2:$J$101,8,FALSE)</f>
        <v>#N/A</v>
      </c>
      <c r="J101" s="343" t="e">
        <f>VLOOKUP(C101,'Futurity Final'!$C$2:$J$101,8,FALSE)</f>
        <v>#N/A</v>
      </c>
      <c r="K101" s="346" t="e">
        <f t="shared" si="4"/>
        <v>#N/A</v>
      </c>
      <c r="L101" s="326" t="e">
        <f>VLOOKUP(C101,'Futurity 1'!$C$2:$K$101,9,FALSE)</f>
        <v>#N/A</v>
      </c>
      <c r="M101" s="326" t="e">
        <f>VLOOKUP(C101,'Futurity 2'!$C$2:$K$101,9,FALSE)</f>
        <v>#N/A</v>
      </c>
      <c r="N101" s="326" t="e">
        <f>VLOOKUP(C101,'Futurity Final'!$C$2:$K$101,9,FALSE)</f>
        <v>#N/A</v>
      </c>
      <c r="O101" s="249" t="e">
        <f t="shared" si="5"/>
        <v>#N/A</v>
      </c>
    </row>
  </sheetData>
  <sheetProtection algorithmName="SHA-512" hashValue="zRRBM5uYpdqaEHmB8tiaHjiH0sVUUM8EBngMIzzEDqAdDKjHfCQ+gJlfclQPyhrrwCEPATDc2pt7zwyjl4QAGA==" saltValue="IxDNyXo5N7MLqytBUjvtrQ==" spinCount="100000" sheet="1" objects="1" scenarios="1"/>
  <sortState xmlns:xlrd2="http://schemas.microsoft.com/office/spreadsheetml/2017/richdata2" ref="B2:O10">
    <sortCondition descending="1" ref="K2:K10"/>
    <sortCondition ref="O2:O10"/>
    <sortCondition ref="G2:G10"/>
  </sortState>
  <printOptions gridLines="1"/>
  <pageMargins left="0.7" right="0.7" top="0.75" bottom="0.75" header="0.3" footer="0.3"/>
  <pageSetup scale="74" fitToHeight="0" orientation="landscape" horizontalDpi="4294967293" r:id="rId1"/>
  <headerFooter>
    <oddHeader>&amp;C&amp;16Futurity Average Results</oddHeader>
  </headerFooter>
  <rowBreaks count="1" manualBreakCount="1">
    <brk id="47" max="1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101"/>
  <sheetViews>
    <sheetView zoomScaleNormal="100" zoomScalePageLayoutView="82" workbookViewId="0">
      <pane ySplit="1" topLeftCell="A2" activePane="bottomLeft" state="frozen"/>
      <selection pane="bottomLeft" activeCell="H9" sqref="H9"/>
    </sheetView>
  </sheetViews>
  <sheetFormatPr defaultColWidth="8.69921875" defaultRowHeight="13.8" x14ac:dyDescent="0.25"/>
  <cols>
    <col min="1" max="1" width="4.19921875" style="12" customWidth="1"/>
    <col min="2" max="2" width="23.3984375" style="12" customWidth="1"/>
    <col min="3" max="3" width="12.296875" style="12" customWidth="1"/>
    <col min="4" max="4" width="9" style="379"/>
    <col min="5" max="8" width="9" style="13"/>
    <col min="9" max="9" width="9.796875" style="13" customWidth="1"/>
    <col min="10" max="10" width="9" style="96"/>
    <col min="11" max="11" width="9" style="110"/>
    <col min="12" max="16384" width="8.69921875" style="12"/>
  </cols>
  <sheetData>
    <row r="1" spans="1:11" ht="14.4" x14ac:dyDescent="0.3">
      <c r="A1" s="111"/>
      <c r="B1" s="371" t="s">
        <v>0</v>
      </c>
      <c r="C1" s="371" t="s">
        <v>1</v>
      </c>
      <c r="D1" s="372" t="s">
        <v>2</v>
      </c>
      <c r="E1" s="371" t="s">
        <v>3</v>
      </c>
      <c r="F1" s="371" t="s">
        <v>4</v>
      </c>
      <c r="G1" s="371" t="s">
        <v>5</v>
      </c>
      <c r="H1" s="371" t="s">
        <v>6</v>
      </c>
      <c r="I1" s="371" t="s">
        <v>7</v>
      </c>
      <c r="J1" s="380" t="s">
        <v>8</v>
      </c>
      <c r="K1" s="372" t="s">
        <v>9</v>
      </c>
    </row>
    <row r="2" spans="1:11" ht="14.4" x14ac:dyDescent="0.3">
      <c r="A2" s="371">
        <v>1</v>
      </c>
      <c r="B2" s="245"/>
      <c r="C2" s="245"/>
      <c r="D2" s="375"/>
      <c r="E2" s="376"/>
      <c r="F2" s="376"/>
      <c r="G2" s="376"/>
      <c r="H2" s="376"/>
      <c r="I2" s="376"/>
      <c r="J2" s="381">
        <f>SUM(E2:I2)</f>
        <v>0</v>
      </c>
      <c r="K2" s="374"/>
    </row>
    <row r="3" spans="1:11" ht="14.4" x14ac:dyDescent="0.3">
      <c r="A3" s="371">
        <v>2</v>
      </c>
      <c r="B3" s="245"/>
      <c r="C3" s="245"/>
      <c r="D3" s="375"/>
      <c r="E3" s="376"/>
      <c r="F3" s="376"/>
      <c r="G3" s="376"/>
      <c r="H3" s="376"/>
      <c r="I3" s="376"/>
      <c r="J3" s="381">
        <f t="shared" ref="J3:J66" si="0">SUM(E3:I3)</f>
        <v>0</v>
      </c>
      <c r="K3" s="374"/>
    </row>
    <row r="4" spans="1:11" ht="14.4" x14ac:dyDescent="0.3">
      <c r="A4" s="371">
        <v>3</v>
      </c>
      <c r="B4" s="245"/>
      <c r="C4" s="245"/>
      <c r="D4" s="375"/>
      <c r="E4" s="373"/>
      <c r="F4" s="376"/>
      <c r="G4" s="376"/>
      <c r="H4" s="376"/>
      <c r="I4" s="376"/>
      <c r="J4" s="381">
        <f t="shared" si="0"/>
        <v>0</v>
      </c>
      <c r="K4" s="374"/>
    </row>
    <row r="5" spans="1:11" ht="14.4" x14ac:dyDescent="0.3">
      <c r="A5" s="371">
        <v>4</v>
      </c>
      <c r="B5" s="245"/>
      <c r="C5" s="245"/>
      <c r="D5" s="375"/>
      <c r="E5" s="376"/>
      <c r="F5" s="376"/>
      <c r="G5" s="376"/>
      <c r="H5" s="376"/>
      <c r="I5" s="376"/>
      <c r="J5" s="381">
        <f t="shared" si="0"/>
        <v>0</v>
      </c>
      <c r="K5" s="374"/>
    </row>
    <row r="6" spans="1:11" ht="14.4" x14ac:dyDescent="0.3">
      <c r="A6" s="371">
        <v>5</v>
      </c>
      <c r="B6" s="245"/>
      <c r="C6" s="245"/>
      <c r="D6" s="375"/>
      <c r="E6" s="376"/>
      <c r="F6" s="376"/>
      <c r="G6" s="376"/>
      <c r="H6" s="376"/>
      <c r="I6" s="376"/>
      <c r="J6" s="381">
        <f t="shared" si="0"/>
        <v>0</v>
      </c>
      <c r="K6" s="374"/>
    </row>
    <row r="7" spans="1:11" ht="14.4" x14ac:dyDescent="0.3">
      <c r="A7" s="371">
        <v>6</v>
      </c>
      <c r="B7" s="245"/>
      <c r="C7" s="245"/>
      <c r="D7" s="375"/>
      <c r="E7" s="376"/>
      <c r="F7" s="376"/>
      <c r="G7" s="376"/>
      <c r="H7" s="376"/>
      <c r="I7" s="376"/>
      <c r="J7" s="381">
        <f t="shared" si="0"/>
        <v>0</v>
      </c>
      <c r="K7" s="374"/>
    </row>
    <row r="8" spans="1:11" ht="14.4" x14ac:dyDescent="0.3">
      <c r="A8" s="371">
        <v>7</v>
      </c>
      <c r="B8" s="245"/>
      <c r="C8" s="245"/>
      <c r="D8" s="375"/>
      <c r="E8" s="376"/>
      <c r="F8" s="376"/>
      <c r="G8" s="376"/>
      <c r="H8" s="376"/>
      <c r="I8" s="376"/>
      <c r="J8" s="381">
        <f t="shared" si="0"/>
        <v>0</v>
      </c>
      <c r="K8" s="374"/>
    </row>
    <row r="9" spans="1:11" ht="14.4" x14ac:dyDescent="0.3">
      <c r="A9" s="371">
        <v>8</v>
      </c>
      <c r="B9" s="245"/>
      <c r="C9" s="245"/>
      <c r="D9" s="375"/>
      <c r="E9" s="373"/>
      <c r="F9" s="376"/>
      <c r="G9" s="376"/>
      <c r="H9" s="376"/>
      <c r="I9" s="376"/>
      <c r="J9" s="381">
        <f t="shared" si="0"/>
        <v>0</v>
      </c>
      <c r="K9" s="374"/>
    </row>
    <row r="10" spans="1:11" ht="14.4" x14ac:dyDescent="0.3">
      <c r="A10" s="371">
        <v>9</v>
      </c>
      <c r="B10" s="245"/>
      <c r="C10" s="245"/>
      <c r="D10" s="375"/>
      <c r="E10" s="376"/>
      <c r="F10" s="376"/>
      <c r="G10" s="376"/>
      <c r="H10" s="376"/>
      <c r="I10" s="376"/>
      <c r="J10" s="381">
        <f t="shared" si="0"/>
        <v>0</v>
      </c>
      <c r="K10" s="374"/>
    </row>
    <row r="11" spans="1:11" ht="14.4" x14ac:dyDescent="0.3">
      <c r="A11" s="371">
        <v>10</v>
      </c>
      <c r="B11" s="245"/>
      <c r="C11" s="245"/>
      <c r="D11" s="375"/>
      <c r="E11" s="376"/>
      <c r="F11" s="376"/>
      <c r="G11" s="376"/>
      <c r="H11" s="376"/>
      <c r="I11" s="376"/>
      <c r="J11" s="381">
        <f t="shared" si="0"/>
        <v>0</v>
      </c>
      <c r="K11" s="374"/>
    </row>
    <row r="12" spans="1:11" ht="14.4" x14ac:dyDescent="0.3">
      <c r="A12" s="371">
        <v>11</v>
      </c>
      <c r="B12" s="245"/>
      <c r="C12" s="245"/>
      <c r="D12" s="375"/>
      <c r="E12" s="373"/>
      <c r="F12" s="376"/>
      <c r="G12" s="376"/>
      <c r="H12" s="376"/>
      <c r="I12" s="376"/>
      <c r="J12" s="381">
        <f t="shared" si="0"/>
        <v>0</v>
      </c>
      <c r="K12" s="374"/>
    </row>
    <row r="13" spans="1:11" ht="14.4" x14ac:dyDescent="0.3">
      <c r="A13" s="371">
        <v>12</v>
      </c>
      <c r="B13" s="245"/>
      <c r="C13" s="245"/>
      <c r="D13" s="375"/>
      <c r="E13" s="373"/>
      <c r="F13" s="376"/>
      <c r="G13" s="376"/>
      <c r="H13" s="376"/>
      <c r="I13" s="376"/>
      <c r="J13" s="381">
        <f t="shared" si="0"/>
        <v>0</v>
      </c>
      <c r="K13" s="374"/>
    </row>
    <row r="14" spans="1:11" ht="14.4" x14ac:dyDescent="0.3">
      <c r="A14" s="371">
        <v>13</v>
      </c>
      <c r="B14" s="245"/>
      <c r="C14" s="245"/>
      <c r="D14" s="375"/>
      <c r="E14" s="373"/>
      <c r="F14" s="376"/>
      <c r="G14" s="376"/>
      <c r="H14" s="376"/>
      <c r="I14" s="376"/>
      <c r="J14" s="381">
        <f t="shared" si="0"/>
        <v>0</v>
      </c>
      <c r="K14" s="374"/>
    </row>
    <row r="15" spans="1:11" ht="14.4" x14ac:dyDescent="0.3">
      <c r="A15" s="371">
        <v>14</v>
      </c>
      <c r="B15" s="245"/>
      <c r="C15" s="245"/>
      <c r="D15" s="375"/>
      <c r="E15" s="376"/>
      <c r="F15" s="376"/>
      <c r="G15" s="376"/>
      <c r="H15" s="376"/>
      <c r="I15" s="376"/>
      <c r="J15" s="381">
        <f t="shared" si="0"/>
        <v>0</v>
      </c>
      <c r="K15" s="374"/>
    </row>
    <row r="16" spans="1:11" ht="14.4" x14ac:dyDescent="0.3">
      <c r="A16" s="371">
        <v>15</v>
      </c>
      <c r="B16" s="245"/>
      <c r="C16" s="245"/>
      <c r="D16" s="375"/>
      <c r="E16" s="373"/>
      <c r="F16" s="376"/>
      <c r="G16" s="376"/>
      <c r="H16" s="376"/>
      <c r="I16" s="376"/>
      <c r="J16" s="381">
        <f t="shared" si="0"/>
        <v>0</v>
      </c>
      <c r="K16" s="374"/>
    </row>
    <row r="17" spans="1:11" ht="14.4" x14ac:dyDescent="0.3">
      <c r="A17" s="371">
        <v>16</v>
      </c>
      <c r="B17" s="245"/>
      <c r="C17" s="245"/>
      <c r="D17" s="375"/>
      <c r="E17" s="376"/>
      <c r="F17" s="376"/>
      <c r="G17" s="376"/>
      <c r="H17" s="376"/>
      <c r="I17" s="376"/>
      <c r="J17" s="381">
        <f t="shared" si="0"/>
        <v>0</v>
      </c>
      <c r="K17" s="374"/>
    </row>
    <row r="18" spans="1:11" ht="14.4" x14ac:dyDescent="0.3">
      <c r="A18" s="371">
        <v>17</v>
      </c>
      <c r="B18" s="245"/>
      <c r="C18" s="245"/>
      <c r="D18" s="375"/>
      <c r="E18" s="376"/>
      <c r="F18" s="376"/>
      <c r="G18" s="376"/>
      <c r="H18" s="376"/>
      <c r="I18" s="376"/>
      <c r="J18" s="381">
        <f t="shared" si="0"/>
        <v>0</v>
      </c>
      <c r="K18" s="374"/>
    </row>
    <row r="19" spans="1:11" ht="14.4" x14ac:dyDescent="0.3">
      <c r="A19" s="371">
        <v>18</v>
      </c>
      <c r="B19" s="245"/>
      <c r="C19" s="245"/>
      <c r="D19" s="375"/>
      <c r="E19" s="376"/>
      <c r="F19" s="376"/>
      <c r="G19" s="376"/>
      <c r="H19" s="376"/>
      <c r="I19" s="376"/>
      <c r="J19" s="381">
        <f t="shared" si="0"/>
        <v>0</v>
      </c>
      <c r="K19" s="374"/>
    </row>
    <row r="20" spans="1:11" ht="14.4" x14ac:dyDescent="0.3">
      <c r="A20" s="371">
        <v>19</v>
      </c>
      <c r="B20" s="245"/>
      <c r="C20" s="245"/>
      <c r="D20" s="375"/>
      <c r="E20" s="373"/>
      <c r="F20" s="376"/>
      <c r="G20" s="376"/>
      <c r="H20" s="376"/>
      <c r="I20" s="376"/>
      <c r="J20" s="381">
        <f t="shared" si="0"/>
        <v>0</v>
      </c>
      <c r="K20" s="374"/>
    </row>
    <row r="21" spans="1:11" ht="14.4" x14ac:dyDescent="0.3">
      <c r="A21" s="371">
        <v>20</v>
      </c>
      <c r="B21" s="245"/>
      <c r="C21" s="245"/>
      <c r="D21" s="375"/>
      <c r="E21" s="373"/>
      <c r="F21" s="376"/>
      <c r="G21" s="376"/>
      <c r="H21" s="376"/>
      <c r="I21" s="376"/>
      <c r="J21" s="381">
        <f t="shared" si="0"/>
        <v>0</v>
      </c>
      <c r="K21" s="374"/>
    </row>
    <row r="22" spans="1:11" ht="14.4" x14ac:dyDescent="0.3">
      <c r="A22" s="371">
        <v>21</v>
      </c>
      <c r="B22" s="245"/>
      <c r="C22" s="245"/>
      <c r="D22" s="375"/>
      <c r="E22" s="373"/>
      <c r="F22" s="376"/>
      <c r="G22" s="376"/>
      <c r="H22" s="376"/>
      <c r="I22" s="376"/>
      <c r="J22" s="381">
        <f t="shared" si="0"/>
        <v>0</v>
      </c>
      <c r="K22" s="374"/>
    </row>
    <row r="23" spans="1:11" ht="14.4" x14ac:dyDescent="0.3">
      <c r="A23" s="371">
        <v>22</v>
      </c>
      <c r="B23" s="245"/>
      <c r="C23" s="245"/>
      <c r="D23" s="375"/>
      <c r="E23" s="373"/>
      <c r="F23" s="376"/>
      <c r="G23" s="376"/>
      <c r="H23" s="376"/>
      <c r="I23" s="376"/>
      <c r="J23" s="381">
        <f t="shared" si="0"/>
        <v>0</v>
      </c>
      <c r="K23" s="374"/>
    </row>
    <row r="24" spans="1:11" ht="14.4" x14ac:dyDescent="0.3">
      <c r="A24" s="371">
        <v>23</v>
      </c>
      <c r="B24" s="245"/>
      <c r="C24" s="245"/>
      <c r="D24" s="375"/>
      <c r="E24" s="373"/>
      <c r="F24" s="376"/>
      <c r="G24" s="376"/>
      <c r="H24" s="376"/>
      <c r="I24" s="376"/>
      <c r="J24" s="381">
        <f t="shared" si="0"/>
        <v>0</v>
      </c>
      <c r="K24" s="374"/>
    </row>
    <row r="25" spans="1:11" ht="14.4" x14ac:dyDescent="0.3">
      <c r="A25" s="371">
        <v>24</v>
      </c>
      <c r="B25" s="245"/>
      <c r="C25" s="245"/>
      <c r="D25" s="375"/>
      <c r="E25" s="373"/>
      <c r="F25" s="376"/>
      <c r="G25" s="376"/>
      <c r="H25" s="376"/>
      <c r="I25" s="376"/>
      <c r="J25" s="381">
        <f t="shared" si="0"/>
        <v>0</v>
      </c>
      <c r="K25" s="374"/>
    </row>
    <row r="26" spans="1:11" ht="14.4" x14ac:dyDescent="0.3">
      <c r="A26" s="371">
        <v>25</v>
      </c>
      <c r="B26" s="245"/>
      <c r="C26" s="245"/>
      <c r="D26" s="375"/>
      <c r="E26" s="373"/>
      <c r="F26" s="376"/>
      <c r="G26" s="376"/>
      <c r="H26" s="376"/>
      <c r="I26" s="376"/>
      <c r="J26" s="381">
        <f t="shared" si="0"/>
        <v>0</v>
      </c>
      <c r="K26" s="374"/>
    </row>
    <row r="27" spans="1:11" ht="14.4" x14ac:dyDescent="0.3">
      <c r="A27" s="371">
        <v>26</v>
      </c>
      <c r="B27" s="245"/>
      <c r="C27" s="245"/>
      <c r="D27" s="375"/>
      <c r="E27" s="373"/>
      <c r="F27" s="376"/>
      <c r="G27" s="376"/>
      <c r="H27" s="376"/>
      <c r="I27" s="376"/>
      <c r="J27" s="381">
        <f t="shared" si="0"/>
        <v>0</v>
      </c>
      <c r="K27" s="374"/>
    </row>
    <row r="28" spans="1:11" ht="14.4" x14ac:dyDescent="0.3">
      <c r="A28" s="371">
        <v>27</v>
      </c>
      <c r="B28" s="245"/>
      <c r="C28" s="245"/>
      <c r="D28" s="375"/>
      <c r="E28" s="376"/>
      <c r="F28" s="376"/>
      <c r="G28" s="376"/>
      <c r="H28" s="376"/>
      <c r="I28" s="376"/>
      <c r="J28" s="381">
        <f t="shared" si="0"/>
        <v>0</v>
      </c>
      <c r="K28" s="374"/>
    </row>
    <row r="29" spans="1:11" ht="14.4" x14ac:dyDescent="0.3">
      <c r="A29" s="371">
        <v>28</v>
      </c>
      <c r="B29" s="245"/>
      <c r="C29" s="245"/>
      <c r="D29" s="375"/>
      <c r="E29" s="373"/>
      <c r="F29" s="376"/>
      <c r="G29" s="376"/>
      <c r="H29" s="376"/>
      <c r="I29" s="376"/>
      <c r="J29" s="381">
        <f t="shared" si="0"/>
        <v>0</v>
      </c>
      <c r="K29" s="374"/>
    </row>
    <row r="30" spans="1:11" ht="14.4" x14ac:dyDescent="0.3">
      <c r="A30" s="371">
        <v>29</v>
      </c>
      <c r="B30" s="245"/>
      <c r="C30" s="245"/>
      <c r="D30" s="375"/>
      <c r="E30" s="373"/>
      <c r="F30" s="376"/>
      <c r="G30" s="376"/>
      <c r="H30" s="376"/>
      <c r="I30" s="376"/>
      <c r="J30" s="381">
        <f t="shared" si="0"/>
        <v>0</v>
      </c>
      <c r="K30" s="374"/>
    </row>
    <row r="31" spans="1:11" ht="14.4" x14ac:dyDescent="0.3">
      <c r="A31" s="371">
        <v>30</v>
      </c>
      <c r="B31" s="245"/>
      <c r="C31" s="245"/>
      <c r="D31" s="375"/>
      <c r="E31" s="373"/>
      <c r="F31" s="376"/>
      <c r="G31" s="376"/>
      <c r="H31" s="376"/>
      <c r="I31" s="376"/>
      <c r="J31" s="381">
        <f t="shared" si="0"/>
        <v>0</v>
      </c>
      <c r="K31" s="374"/>
    </row>
    <row r="32" spans="1:11" ht="14.4" x14ac:dyDescent="0.3">
      <c r="A32" s="371">
        <v>31</v>
      </c>
      <c r="B32" s="245"/>
      <c r="C32" s="245"/>
      <c r="D32" s="375"/>
      <c r="E32" s="373"/>
      <c r="F32" s="376"/>
      <c r="G32" s="376"/>
      <c r="H32" s="376"/>
      <c r="I32" s="376"/>
      <c r="J32" s="381">
        <f t="shared" si="0"/>
        <v>0</v>
      </c>
      <c r="K32" s="374"/>
    </row>
    <row r="33" spans="1:11" ht="14.4" x14ac:dyDescent="0.3">
      <c r="A33" s="371">
        <v>32</v>
      </c>
      <c r="B33" s="245"/>
      <c r="C33" s="245"/>
      <c r="D33" s="375"/>
      <c r="E33" s="376"/>
      <c r="F33" s="376"/>
      <c r="G33" s="376"/>
      <c r="H33" s="376"/>
      <c r="I33" s="376"/>
      <c r="J33" s="381">
        <f t="shared" si="0"/>
        <v>0</v>
      </c>
      <c r="K33" s="374"/>
    </row>
    <row r="34" spans="1:11" ht="14.4" x14ac:dyDescent="0.3">
      <c r="A34" s="371">
        <v>33</v>
      </c>
      <c r="B34" s="245"/>
      <c r="C34" s="245"/>
      <c r="D34" s="375"/>
      <c r="E34" s="376"/>
      <c r="F34" s="376"/>
      <c r="G34" s="376"/>
      <c r="H34" s="376"/>
      <c r="I34" s="376"/>
      <c r="J34" s="381">
        <f t="shared" si="0"/>
        <v>0</v>
      </c>
      <c r="K34" s="374"/>
    </row>
    <row r="35" spans="1:11" ht="14.4" x14ac:dyDescent="0.3">
      <c r="A35" s="371">
        <v>34</v>
      </c>
      <c r="B35" s="245"/>
      <c r="C35" s="245"/>
      <c r="D35" s="375"/>
      <c r="E35" s="376"/>
      <c r="F35" s="376"/>
      <c r="G35" s="376"/>
      <c r="H35" s="376"/>
      <c r="I35" s="376"/>
      <c r="J35" s="381">
        <f t="shared" si="0"/>
        <v>0</v>
      </c>
      <c r="K35" s="374"/>
    </row>
    <row r="36" spans="1:11" ht="14.4" x14ac:dyDescent="0.3">
      <c r="A36" s="371">
        <v>35</v>
      </c>
      <c r="B36" s="245"/>
      <c r="C36" s="245"/>
      <c r="D36" s="375"/>
      <c r="E36" s="373"/>
      <c r="F36" s="376"/>
      <c r="G36" s="376"/>
      <c r="H36" s="376"/>
      <c r="I36" s="376"/>
      <c r="J36" s="381">
        <f t="shared" si="0"/>
        <v>0</v>
      </c>
      <c r="K36" s="374"/>
    </row>
    <row r="37" spans="1:11" ht="14.4" x14ac:dyDescent="0.3">
      <c r="A37" s="371">
        <v>36</v>
      </c>
      <c r="B37" s="245"/>
      <c r="C37" s="245"/>
      <c r="D37" s="375"/>
      <c r="E37" s="373"/>
      <c r="F37" s="376"/>
      <c r="G37" s="376"/>
      <c r="H37" s="376"/>
      <c r="I37" s="376"/>
      <c r="J37" s="381">
        <f t="shared" si="0"/>
        <v>0</v>
      </c>
      <c r="K37" s="374"/>
    </row>
    <row r="38" spans="1:11" ht="14.4" x14ac:dyDescent="0.3">
      <c r="A38" s="371">
        <v>37</v>
      </c>
      <c r="B38" s="245"/>
      <c r="C38" s="245"/>
      <c r="D38" s="375"/>
      <c r="E38" s="376"/>
      <c r="F38" s="376"/>
      <c r="G38" s="376"/>
      <c r="H38" s="376"/>
      <c r="I38" s="376"/>
      <c r="J38" s="381">
        <f t="shared" si="0"/>
        <v>0</v>
      </c>
      <c r="K38" s="374"/>
    </row>
    <row r="39" spans="1:11" ht="14.4" x14ac:dyDescent="0.3">
      <c r="A39" s="371">
        <v>38</v>
      </c>
      <c r="B39" s="245"/>
      <c r="C39" s="245"/>
      <c r="D39" s="375"/>
      <c r="E39" s="376"/>
      <c r="F39" s="376"/>
      <c r="G39" s="376"/>
      <c r="H39" s="376"/>
      <c r="I39" s="376"/>
      <c r="J39" s="381">
        <f t="shared" si="0"/>
        <v>0</v>
      </c>
      <c r="K39" s="374"/>
    </row>
    <row r="40" spans="1:11" ht="14.4" x14ac:dyDescent="0.3">
      <c r="A40" s="371">
        <v>39</v>
      </c>
      <c r="B40" s="245"/>
      <c r="C40" s="245"/>
      <c r="D40" s="375"/>
      <c r="E40" s="373"/>
      <c r="F40" s="376"/>
      <c r="G40" s="376"/>
      <c r="H40" s="376"/>
      <c r="I40" s="376"/>
      <c r="J40" s="381">
        <f t="shared" si="0"/>
        <v>0</v>
      </c>
      <c r="K40" s="374"/>
    </row>
    <row r="41" spans="1:11" ht="14.4" x14ac:dyDescent="0.3">
      <c r="A41" s="371">
        <v>40</v>
      </c>
      <c r="B41" s="245"/>
      <c r="C41" s="245"/>
      <c r="D41" s="375"/>
      <c r="E41" s="376"/>
      <c r="F41" s="376"/>
      <c r="G41" s="376"/>
      <c r="H41" s="376"/>
      <c r="I41" s="376"/>
      <c r="J41" s="381">
        <f t="shared" si="0"/>
        <v>0</v>
      </c>
      <c r="K41" s="374"/>
    </row>
    <row r="42" spans="1:11" ht="14.4" x14ac:dyDescent="0.3">
      <c r="A42" s="371">
        <v>41</v>
      </c>
      <c r="B42" s="170"/>
      <c r="C42" s="170"/>
      <c r="D42" s="347"/>
      <c r="E42" s="324"/>
      <c r="F42" s="324"/>
      <c r="G42" s="324"/>
      <c r="H42" s="324"/>
      <c r="I42" s="324"/>
      <c r="J42" s="381">
        <f t="shared" si="0"/>
        <v>0</v>
      </c>
      <c r="K42" s="323"/>
    </row>
    <row r="43" spans="1:11" ht="14.4" x14ac:dyDescent="0.3">
      <c r="A43" s="371">
        <v>42</v>
      </c>
      <c r="B43" s="170"/>
      <c r="C43" s="170"/>
      <c r="D43" s="347"/>
      <c r="E43" s="324"/>
      <c r="F43" s="324"/>
      <c r="G43" s="324"/>
      <c r="H43" s="324"/>
      <c r="I43" s="324"/>
      <c r="J43" s="381">
        <f t="shared" si="0"/>
        <v>0</v>
      </c>
      <c r="K43" s="323"/>
    </row>
    <row r="44" spans="1:11" ht="14.4" x14ac:dyDescent="0.3">
      <c r="A44" s="371">
        <v>43</v>
      </c>
      <c r="B44" s="170"/>
      <c r="C44" s="170"/>
      <c r="D44" s="347"/>
      <c r="E44" s="324"/>
      <c r="F44" s="324"/>
      <c r="G44" s="324"/>
      <c r="H44" s="324"/>
      <c r="I44" s="324"/>
      <c r="J44" s="381">
        <f t="shared" si="0"/>
        <v>0</v>
      </c>
      <c r="K44" s="323"/>
    </row>
    <row r="45" spans="1:11" ht="14.4" x14ac:dyDescent="0.3">
      <c r="A45" s="371">
        <v>44</v>
      </c>
      <c r="B45" s="170"/>
      <c r="C45" s="170"/>
      <c r="D45" s="347"/>
      <c r="E45" s="324"/>
      <c r="F45" s="324"/>
      <c r="G45" s="324"/>
      <c r="H45" s="324"/>
      <c r="I45" s="324"/>
      <c r="J45" s="381">
        <f t="shared" si="0"/>
        <v>0</v>
      </c>
      <c r="K45" s="323"/>
    </row>
    <row r="46" spans="1:11" ht="14.4" x14ac:dyDescent="0.3">
      <c r="A46" s="371">
        <v>45</v>
      </c>
      <c r="B46" s="170"/>
      <c r="C46" s="170"/>
      <c r="D46" s="347"/>
      <c r="E46" s="324"/>
      <c r="F46" s="324"/>
      <c r="G46" s="324"/>
      <c r="H46" s="324"/>
      <c r="I46" s="324"/>
      <c r="J46" s="381">
        <f t="shared" si="0"/>
        <v>0</v>
      </c>
      <c r="K46" s="323"/>
    </row>
    <row r="47" spans="1:11" ht="14.4" x14ac:dyDescent="0.3">
      <c r="A47" s="371">
        <v>46</v>
      </c>
      <c r="B47" s="170"/>
      <c r="C47" s="170"/>
      <c r="D47" s="347"/>
      <c r="E47" s="324"/>
      <c r="F47" s="324"/>
      <c r="G47" s="324"/>
      <c r="H47" s="324"/>
      <c r="I47" s="324"/>
      <c r="J47" s="381">
        <f t="shared" si="0"/>
        <v>0</v>
      </c>
      <c r="K47" s="323"/>
    </row>
    <row r="48" spans="1:11" ht="14.4" x14ac:dyDescent="0.3">
      <c r="A48" s="371">
        <v>47</v>
      </c>
      <c r="B48" s="170"/>
      <c r="C48" s="170"/>
      <c r="D48" s="347"/>
      <c r="E48" s="324"/>
      <c r="F48" s="324"/>
      <c r="G48" s="324"/>
      <c r="H48" s="324"/>
      <c r="I48" s="324"/>
      <c r="J48" s="381">
        <f t="shared" si="0"/>
        <v>0</v>
      </c>
      <c r="K48" s="323"/>
    </row>
    <row r="49" spans="1:11" ht="14.4" x14ac:dyDescent="0.3">
      <c r="A49" s="371">
        <v>48</v>
      </c>
      <c r="B49" s="170"/>
      <c r="C49" s="170"/>
      <c r="D49" s="347"/>
      <c r="E49" s="324"/>
      <c r="F49" s="324"/>
      <c r="G49" s="324"/>
      <c r="H49" s="324"/>
      <c r="I49" s="324"/>
      <c r="J49" s="381">
        <f t="shared" si="0"/>
        <v>0</v>
      </c>
      <c r="K49" s="323"/>
    </row>
    <row r="50" spans="1:11" ht="14.4" x14ac:dyDescent="0.3">
      <c r="A50" s="371">
        <v>49</v>
      </c>
      <c r="B50" s="170"/>
      <c r="C50" s="170"/>
      <c r="D50" s="347"/>
      <c r="E50" s="324"/>
      <c r="F50" s="324"/>
      <c r="G50" s="324"/>
      <c r="H50" s="324"/>
      <c r="I50" s="324"/>
      <c r="J50" s="381">
        <f t="shared" si="0"/>
        <v>0</v>
      </c>
      <c r="K50" s="323"/>
    </row>
    <row r="51" spans="1:11" ht="14.4" x14ac:dyDescent="0.3">
      <c r="A51" s="371">
        <v>50</v>
      </c>
      <c r="B51" s="170"/>
      <c r="C51" s="170"/>
      <c r="D51" s="347"/>
      <c r="E51" s="324"/>
      <c r="F51" s="324"/>
      <c r="G51" s="324"/>
      <c r="H51" s="324"/>
      <c r="I51" s="324"/>
      <c r="J51" s="381">
        <f t="shared" si="0"/>
        <v>0</v>
      </c>
      <c r="K51" s="323"/>
    </row>
    <row r="52" spans="1:11" ht="14.4" x14ac:dyDescent="0.3">
      <c r="A52" s="371">
        <v>51</v>
      </c>
      <c r="B52" s="170"/>
      <c r="C52" s="170"/>
      <c r="D52" s="347"/>
      <c r="E52" s="324"/>
      <c r="F52" s="324"/>
      <c r="G52" s="324"/>
      <c r="H52" s="324"/>
      <c r="I52" s="324"/>
      <c r="J52" s="381">
        <f t="shared" si="0"/>
        <v>0</v>
      </c>
      <c r="K52" s="323"/>
    </row>
    <row r="53" spans="1:11" ht="14.4" x14ac:dyDescent="0.3">
      <c r="A53" s="371">
        <v>52</v>
      </c>
      <c r="B53" s="170"/>
      <c r="C53" s="170"/>
      <c r="D53" s="347"/>
      <c r="E53" s="324"/>
      <c r="F53" s="324"/>
      <c r="G53" s="324"/>
      <c r="H53" s="324"/>
      <c r="I53" s="324"/>
      <c r="J53" s="381">
        <f t="shared" si="0"/>
        <v>0</v>
      </c>
      <c r="K53" s="323"/>
    </row>
    <row r="54" spans="1:11" ht="14.4" x14ac:dyDescent="0.3">
      <c r="A54" s="371">
        <v>53</v>
      </c>
      <c r="B54" s="170"/>
      <c r="C54" s="170"/>
      <c r="D54" s="347"/>
      <c r="E54" s="324"/>
      <c r="F54" s="324"/>
      <c r="G54" s="324"/>
      <c r="H54" s="324"/>
      <c r="I54" s="324"/>
      <c r="J54" s="381">
        <f t="shared" si="0"/>
        <v>0</v>
      </c>
      <c r="K54" s="323"/>
    </row>
    <row r="55" spans="1:11" ht="14.4" x14ac:dyDescent="0.3">
      <c r="A55" s="371">
        <v>54</v>
      </c>
      <c r="B55" s="170"/>
      <c r="C55" s="170"/>
      <c r="D55" s="347"/>
      <c r="E55" s="324"/>
      <c r="F55" s="324"/>
      <c r="G55" s="324"/>
      <c r="H55" s="324"/>
      <c r="I55" s="324"/>
      <c r="J55" s="381">
        <f t="shared" si="0"/>
        <v>0</v>
      </c>
      <c r="K55" s="323"/>
    </row>
    <row r="56" spans="1:11" ht="14.4" x14ac:dyDescent="0.3">
      <c r="A56" s="371">
        <v>55</v>
      </c>
      <c r="B56" s="170"/>
      <c r="C56" s="170"/>
      <c r="D56" s="347"/>
      <c r="E56" s="324"/>
      <c r="F56" s="324"/>
      <c r="G56" s="324"/>
      <c r="H56" s="324"/>
      <c r="I56" s="324"/>
      <c r="J56" s="381">
        <f t="shared" si="0"/>
        <v>0</v>
      </c>
      <c r="K56" s="323"/>
    </row>
    <row r="57" spans="1:11" ht="14.4" x14ac:dyDescent="0.3">
      <c r="A57" s="371">
        <v>56</v>
      </c>
      <c r="B57" s="170"/>
      <c r="C57" s="170"/>
      <c r="D57" s="347"/>
      <c r="E57" s="324"/>
      <c r="F57" s="324"/>
      <c r="G57" s="324"/>
      <c r="H57" s="324"/>
      <c r="I57" s="324"/>
      <c r="J57" s="381">
        <f t="shared" si="0"/>
        <v>0</v>
      </c>
      <c r="K57" s="323"/>
    </row>
    <row r="58" spans="1:11" ht="14.4" x14ac:dyDescent="0.3">
      <c r="A58" s="371">
        <v>57</v>
      </c>
      <c r="B58" s="170"/>
      <c r="C58" s="170"/>
      <c r="D58" s="347"/>
      <c r="E58" s="324"/>
      <c r="F58" s="324"/>
      <c r="G58" s="324"/>
      <c r="H58" s="324"/>
      <c r="I58" s="324"/>
      <c r="J58" s="381">
        <f t="shared" si="0"/>
        <v>0</v>
      </c>
      <c r="K58" s="323"/>
    </row>
    <row r="59" spans="1:11" ht="14.4" x14ac:dyDescent="0.3">
      <c r="A59" s="371">
        <v>58</v>
      </c>
      <c r="B59" s="170"/>
      <c r="C59" s="170"/>
      <c r="D59" s="347"/>
      <c r="E59" s="324"/>
      <c r="F59" s="324"/>
      <c r="G59" s="324"/>
      <c r="H59" s="324"/>
      <c r="I59" s="324"/>
      <c r="J59" s="381">
        <f t="shared" si="0"/>
        <v>0</v>
      </c>
      <c r="K59" s="323"/>
    </row>
    <row r="60" spans="1:11" ht="14.4" x14ac:dyDescent="0.3">
      <c r="A60" s="371">
        <v>59</v>
      </c>
      <c r="B60" s="170"/>
      <c r="C60" s="170"/>
      <c r="D60" s="347"/>
      <c r="E60" s="324"/>
      <c r="F60" s="324"/>
      <c r="G60" s="324"/>
      <c r="H60" s="324"/>
      <c r="I60" s="324"/>
      <c r="J60" s="381">
        <f t="shared" si="0"/>
        <v>0</v>
      </c>
      <c r="K60" s="323"/>
    </row>
    <row r="61" spans="1:11" ht="14.4" x14ac:dyDescent="0.3">
      <c r="A61" s="371">
        <v>60</v>
      </c>
      <c r="B61" s="170"/>
      <c r="C61" s="170"/>
      <c r="D61" s="347"/>
      <c r="E61" s="324"/>
      <c r="F61" s="324"/>
      <c r="G61" s="324"/>
      <c r="H61" s="324"/>
      <c r="I61" s="324"/>
      <c r="J61" s="381">
        <f t="shared" si="0"/>
        <v>0</v>
      </c>
      <c r="K61" s="323"/>
    </row>
    <row r="62" spans="1:11" ht="14.4" x14ac:dyDescent="0.3">
      <c r="A62" s="371">
        <v>61</v>
      </c>
      <c r="B62" s="170"/>
      <c r="C62" s="170"/>
      <c r="D62" s="347"/>
      <c r="E62" s="324"/>
      <c r="F62" s="324"/>
      <c r="G62" s="324"/>
      <c r="H62" s="324"/>
      <c r="I62" s="324"/>
      <c r="J62" s="381">
        <f t="shared" si="0"/>
        <v>0</v>
      </c>
      <c r="K62" s="323"/>
    </row>
    <row r="63" spans="1:11" ht="14.4" x14ac:dyDescent="0.3">
      <c r="A63" s="371">
        <v>62</v>
      </c>
      <c r="B63" s="170"/>
      <c r="C63" s="170"/>
      <c r="D63" s="347"/>
      <c r="E63" s="324"/>
      <c r="F63" s="324"/>
      <c r="G63" s="324"/>
      <c r="H63" s="324"/>
      <c r="I63" s="324"/>
      <c r="J63" s="381">
        <f t="shared" si="0"/>
        <v>0</v>
      </c>
      <c r="K63" s="323"/>
    </row>
    <row r="64" spans="1:11" ht="14.4" x14ac:dyDescent="0.3">
      <c r="A64" s="371">
        <v>63</v>
      </c>
      <c r="B64" s="170"/>
      <c r="C64" s="170"/>
      <c r="D64" s="347"/>
      <c r="E64" s="324"/>
      <c r="F64" s="324"/>
      <c r="G64" s="324"/>
      <c r="H64" s="324"/>
      <c r="I64" s="324"/>
      <c r="J64" s="381">
        <f t="shared" si="0"/>
        <v>0</v>
      </c>
      <c r="K64" s="323"/>
    </row>
    <row r="65" spans="1:11" ht="14.4" x14ac:dyDescent="0.3">
      <c r="A65" s="371">
        <v>64</v>
      </c>
      <c r="B65" s="170"/>
      <c r="C65" s="170"/>
      <c r="D65" s="347"/>
      <c r="E65" s="324"/>
      <c r="F65" s="324"/>
      <c r="G65" s="324"/>
      <c r="H65" s="324"/>
      <c r="I65" s="324"/>
      <c r="J65" s="381">
        <f t="shared" si="0"/>
        <v>0</v>
      </c>
      <c r="K65" s="323"/>
    </row>
    <row r="66" spans="1:11" ht="14.4" x14ac:dyDescent="0.3">
      <c r="A66" s="371">
        <v>65</v>
      </c>
      <c r="B66" s="170"/>
      <c r="C66" s="170"/>
      <c r="D66" s="347"/>
      <c r="E66" s="324"/>
      <c r="F66" s="324"/>
      <c r="G66" s="324"/>
      <c r="H66" s="324"/>
      <c r="I66" s="324"/>
      <c r="J66" s="381">
        <f t="shared" si="0"/>
        <v>0</v>
      </c>
      <c r="K66" s="323"/>
    </row>
    <row r="67" spans="1:11" ht="14.4" x14ac:dyDescent="0.3">
      <c r="A67" s="371">
        <v>66</v>
      </c>
      <c r="B67" s="170"/>
      <c r="C67" s="170"/>
      <c r="D67" s="347"/>
      <c r="E67" s="324"/>
      <c r="F67" s="324"/>
      <c r="G67" s="324"/>
      <c r="H67" s="324"/>
      <c r="I67" s="324"/>
      <c r="J67" s="381">
        <f t="shared" ref="J67:J101" si="1">SUM(E67:I67)</f>
        <v>0</v>
      </c>
      <c r="K67" s="323"/>
    </row>
    <row r="68" spans="1:11" ht="14.4" x14ac:dyDescent="0.3">
      <c r="A68" s="371">
        <v>67</v>
      </c>
      <c r="B68" s="170"/>
      <c r="C68" s="170"/>
      <c r="D68" s="347"/>
      <c r="E68" s="324"/>
      <c r="F68" s="324"/>
      <c r="G68" s="324"/>
      <c r="H68" s="324"/>
      <c r="I68" s="324"/>
      <c r="J68" s="381">
        <f t="shared" si="1"/>
        <v>0</v>
      </c>
      <c r="K68" s="323"/>
    </row>
    <row r="69" spans="1:11" ht="14.4" x14ac:dyDescent="0.3">
      <c r="A69" s="371">
        <v>68</v>
      </c>
      <c r="B69" s="170"/>
      <c r="C69" s="170"/>
      <c r="D69" s="347"/>
      <c r="E69" s="324"/>
      <c r="F69" s="324"/>
      <c r="G69" s="324"/>
      <c r="H69" s="324"/>
      <c r="I69" s="324"/>
      <c r="J69" s="381">
        <f t="shared" si="1"/>
        <v>0</v>
      </c>
      <c r="K69" s="323"/>
    </row>
    <row r="70" spans="1:11" ht="14.4" x14ac:dyDescent="0.3">
      <c r="A70" s="371">
        <v>69</v>
      </c>
      <c r="B70" s="170"/>
      <c r="C70" s="170"/>
      <c r="D70" s="347"/>
      <c r="E70" s="324"/>
      <c r="F70" s="324"/>
      <c r="G70" s="324"/>
      <c r="H70" s="324"/>
      <c r="I70" s="324"/>
      <c r="J70" s="381">
        <f t="shared" si="1"/>
        <v>0</v>
      </c>
      <c r="K70" s="323"/>
    </row>
    <row r="71" spans="1:11" ht="14.4" x14ac:dyDescent="0.3">
      <c r="A71" s="371">
        <v>70</v>
      </c>
      <c r="B71" s="170"/>
      <c r="C71" s="170"/>
      <c r="D71" s="347"/>
      <c r="E71" s="324"/>
      <c r="F71" s="324"/>
      <c r="G71" s="324"/>
      <c r="H71" s="324"/>
      <c r="I71" s="324"/>
      <c r="J71" s="381">
        <f t="shared" si="1"/>
        <v>0</v>
      </c>
      <c r="K71" s="323"/>
    </row>
    <row r="72" spans="1:11" ht="14.4" x14ac:dyDescent="0.3">
      <c r="A72" s="371">
        <v>71</v>
      </c>
      <c r="B72" s="170"/>
      <c r="C72" s="170"/>
      <c r="D72" s="347"/>
      <c r="E72" s="324"/>
      <c r="F72" s="324"/>
      <c r="G72" s="324"/>
      <c r="H72" s="324"/>
      <c r="I72" s="324"/>
      <c r="J72" s="381">
        <f t="shared" si="1"/>
        <v>0</v>
      </c>
      <c r="K72" s="323"/>
    </row>
    <row r="73" spans="1:11" ht="14.4" x14ac:dyDescent="0.3">
      <c r="A73" s="371">
        <v>72</v>
      </c>
      <c r="B73" s="170"/>
      <c r="C73" s="170"/>
      <c r="D73" s="347"/>
      <c r="E73" s="324"/>
      <c r="F73" s="324"/>
      <c r="G73" s="324"/>
      <c r="H73" s="324"/>
      <c r="I73" s="324"/>
      <c r="J73" s="381">
        <f t="shared" si="1"/>
        <v>0</v>
      </c>
      <c r="K73" s="323"/>
    </row>
    <row r="74" spans="1:11" ht="14.4" x14ac:dyDescent="0.3">
      <c r="A74" s="371">
        <v>73</v>
      </c>
      <c r="B74" s="170"/>
      <c r="C74" s="170"/>
      <c r="D74" s="347"/>
      <c r="E74" s="324"/>
      <c r="F74" s="324"/>
      <c r="G74" s="324"/>
      <c r="H74" s="324"/>
      <c r="I74" s="324"/>
      <c r="J74" s="381">
        <f t="shared" si="1"/>
        <v>0</v>
      </c>
      <c r="K74" s="323"/>
    </row>
    <row r="75" spans="1:11" ht="14.4" x14ac:dyDescent="0.3">
      <c r="A75" s="371">
        <v>74</v>
      </c>
      <c r="B75" s="170"/>
      <c r="C75" s="170"/>
      <c r="D75" s="347"/>
      <c r="E75" s="324"/>
      <c r="F75" s="324"/>
      <c r="G75" s="324"/>
      <c r="H75" s="324"/>
      <c r="I75" s="324"/>
      <c r="J75" s="381">
        <f t="shared" si="1"/>
        <v>0</v>
      </c>
      <c r="K75" s="323"/>
    </row>
    <row r="76" spans="1:11" ht="14.4" x14ac:dyDescent="0.3">
      <c r="A76" s="371">
        <v>75</v>
      </c>
      <c r="B76" s="170"/>
      <c r="C76" s="170"/>
      <c r="D76" s="347"/>
      <c r="E76" s="324"/>
      <c r="F76" s="324"/>
      <c r="G76" s="324"/>
      <c r="H76" s="324"/>
      <c r="I76" s="324"/>
      <c r="J76" s="381">
        <f t="shared" si="1"/>
        <v>0</v>
      </c>
      <c r="K76" s="323"/>
    </row>
    <row r="77" spans="1:11" ht="14.4" x14ac:dyDescent="0.3">
      <c r="A77" s="371">
        <v>76</v>
      </c>
      <c r="B77" s="170"/>
      <c r="C77" s="170"/>
      <c r="D77" s="347"/>
      <c r="E77" s="324"/>
      <c r="F77" s="324"/>
      <c r="G77" s="324"/>
      <c r="H77" s="324"/>
      <c r="I77" s="324"/>
      <c r="J77" s="381">
        <f t="shared" si="1"/>
        <v>0</v>
      </c>
      <c r="K77" s="323"/>
    </row>
    <row r="78" spans="1:11" ht="14.4" x14ac:dyDescent="0.3">
      <c r="A78" s="371">
        <v>77</v>
      </c>
      <c r="B78" s="170"/>
      <c r="C78" s="170"/>
      <c r="D78" s="347"/>
      <c r="E78" s="324"/>
      <c r="F78" s="324"/>
      <c r="G78" s="324"/>
      <c r="H78" s="324"/>
      <c r="I78" s="324"/>
      <c r="J78" s="381">
        <f t="shared" si="1"/>
        <v>0</v>
      </c>
      <c r="K78" s="323"/>
    </row>
    <row r="79" spans="1:11" ht="14.4" x14ac:dyDescent="0.3">
      <c r="A79" s="371">
        <v>78</v>
      </c>
      <c r="B79" s="170"/>
      <c r="C79" s="170"/>
      <c r="D79" s="347"/>
      <c r="E79" s="324"/>
      <c r="F79" s="324"/>
      <c r="G79" s="324"/>
      <c r="H79" s="324"/>
      <c r="I79" s="324"/>
      <c r="J79" s="381">
        <f t="shared" si="1"/>
        <v>0</v>
      </c>
      <c r="K79" s="323"/>
    </row>
    <row r="80" spans="1:11" ht="14.4" x14ac:dyDescent="0.3">
      <c r="A80" s="371">
        <v>79</v>
      </c>
      <c r="B80" s="170"/>
      <c r="C80" s="170"/>
      <c r="D80" s="347"/>
      <c r="E80" s="324"/>
      <c r="F80" s="324"/>
      <c r="G80" s="324"/>
      <c r="H80" s="324"/>
      <c r="I80" s="324"/>
      <c r="J80" s="381">
        <f t="shared" si="1"/>
        <v>0</v>
      </c>
      <c r="K80" s="323"/>
    </row>
    <row r="81" spans="1:11" ht="14.4" x14ac:dyDescent="0.3">
      <c r="A81" s="371">
        <v>80</v>
      </c>
      <c r="B81" s="170"/>
      <c r="C81" s="170"/>
      <c r="D81" s="347"/>
      <c r="E81" s="324"/>
      <c r="F81" s="324"/>
      <c r="G81" s="324"/>
      <c r="H81" s="324"/>
      <c r="I81" s="324"/>
      <c r="J81" s="381">
        <f t="shared" si="1"/>
        <v>0</v>
      </c>
      <c r="K81" s="323"/>
    </row>
    <row r="82" spans="1:11" ht="14.4" x14ac:dyDescent="0.3">
      <c r="A82" s="371">
        <v>81</v>
      </c>
      <c r="B82" s="170"/>
      <c r="C82" s="170"/>
      <c r="D82" s="347"/>
      <c r="E82" s="324"/>
      <c r="F82" s="324"/>
      <c r="G82" s="324"/>
      <c r="H82" s="324"/>
      <c r="I82" s="324"/>
      <c r="J82" s="381">
        <f t="shared" si="1"/>
        <v>0</v>
      </c>
      <c r="K82" s="323"/>
    </row>
    <row r="83" spans="1:11" ht="14.4" x14ac:dyDescent="0.3">
      <c r="A83" s="371">
        <v>82</v>
      </c>
      <c r="B83" s="170"/>
      <c r="C83" s="170"/>
      <c r="D83" s="347"/>
      <c r="E83" s="324"/>
      <c r="F83" s="324"/>
      <c r="G83" s="324"/>
      <c r="H83" s="324"/>
      <c r="I83" s="324"/>
      <c r="J83" s="381">
        <f t="shared" si="1"/>
        <v>0</v>
      </c>
      <c r="K83" s="323"/>
    </row>
    <row r="84" spans="1:11" ht="14.4" x14ac:dyDescent="0.3">
      <c r="A84" s="371">
        <v>83</v>
      </c>
      <c r="B84" s="170"/>
      <c r="C84" s="170"/>
      <c r="D84" s="347"/>
      <c r="E84" s="324"/>
      <c r="F84" s="324"/>
      <c r="G84" s="324"/>
      <c r="H84" s="324"/>
      <c r="I84" s="324"/>
      <c r="J84" s="381">
        <f t="shared" si="1"/>
        <v>0</v>
      </c>
      <c r="K84" s="323"/>
    </row>
    <row r="85" spans="1:11" ht="14.4" x14ac:dyDescent="0.3">
      <c r="A85" s="371">
        <v>84</v>
      </c>
      <c r="B85" s="170"/>
      <c r="C85" s="170"/>
      <c r="D85" s="347"/>
      <c r="E85" s="324"/>
      <c r="F85" s="324"/>
      <c r="G85" s="324"/>
      <c r="H85" s="324"/>
      <c r="I85" s="324"/>
      <c r="J85" s="381">
        <f t="shared" si="1"/>
        <v>0</v>
      </c>
      <c r="K85" s="323"/>
    </row>
    <row r="86" spans="1:11" ht="14.4" x14ac:dyDescent="0.3">
      <c r="A86" s="371">
        <v>85</v>
      </c>
      <c r="B86" s="170"/>
      <c r="C86" s="170"/>
      <c r="D86" s="347"/>
      <c r="E86" s="324"/>
      <c r="F86" s="324"/>
      <c r="G86" s="324"/>
      <c r="H86" s="324"/>
      <c r="I86" s="324"/>
      <c r="J86" s="381">
        <f t="shared" si="1"/>
        <v>0</v>
      </c>
      <c r="K86" s="323"/>
    </row>
    <row r="87" spans="1:11" ht="14.4" x14ac:dyDescent="0.3">
      <c r="A87" s="371">
        <v>86</v>
      </c>
      <c r="B87" s="170"/>
      <c r="C87" s="170"/>
      <c r="D87" s="347"/>
      <c r="E87" s="324"/>
      <c r="F87" s="324"/>
      <c r="G87" s="324"/>
      <c r="H87" s="324"/>
      <c r="I87" s="324"/>
      <c r="J87" s="381">
        <f t="shared" si="1"/>
        <v>0</v>
      </c>
      <c r="K87" s="323"/>
    </row>
    <row r="88" spans="1:11" ht="14.4" x14ac:dyDescent="0.3">
      <c r="A88" s="371">
        <v>87</v>
      </c>
      <c r="B88" s="170"/>
      <c r="C88" s="170"/>
      <c r="D88" s="347"/>
      <c r="E88" s="324"/>
      <c r="F88" s="324"/>
      <c r="G88" s="324"/>
      <c r="H88" s="324"/>
      <c r="I88" s="324"/>
      <c r="J88" s="381">
        <f t="shared" si="1"/>
        <v>0</v>
      </c>
      <c r="K88" s="323"/>
    </row>
    <row r="89" spans="1:11" ht="14.4" x14ac:dyDescent="0.3">
      <c r="A89" s="371">
        <v>88</v>
      </c>
      <c r="B89" s="170"/>
      <c r="C89" s="170"/>
      <c r="D89" s="347"/>
      <c r="E89" s="324"/>
      <c r="F89" s="324"/>
      <c r="G89" s="324"/>
      <c r="H89" s="324"/>
      <c r="I89" s="324"/>
      <c r="J89" s="381">
        <f t="shared" si="1"/>
        <v>0</v>
      </c>
      <c r="K89" s="323"/>
    </row>
    <row r="90" spans="1:11" ht="14.4" x14ac:dyDescent="0.3">
      <c r="A90" s="371">
        <v>89</v>
      </c>
      <c r="B90" s="170"/>
      <c r="C90" s="170"/>
      <c r="D90" s="347"/>
      <c r="E90" s="324"/>
      <c r="F90" s="324"/>
      <c r="G90" s="324"/>
      <c r="H90" s="324"/>
      <c r="I90" s="324"/>
      <c r="J90" s="381">
        <f t="shared" si="1"/>
        <v>0</v>
      </c>
      <c r="K90" s="323"/>
    </row>
    <row r="91" spans="1:11" ht="14.4" x14ac:dyDescent="0.3">
      <c r="A91" s="371">
        <v>90</v>
      </c>
      <c r="B91" s="170"/>
      <c r="C91" s="170"/>
      <c r="D91" s="347"/>
      <c r="E91" s="324"/>
      <c r="F91" s="324"/>
      <c r="G91" s="324"/>
      <c r="H91" s="324"/>
      <c r="I91" s="324"/>
      <c r="J91" s="381">
        <f t="shared" si="1"/>
        <v>0</v>
      </c>
      <c r="K91" s="323"/>
    </row>
    <row r="92" spans="1:11" ht="14.4" x14ac:dyDescent="0.3">
      <c r="A92" s="371">
        <v>91</v>
      </c>
      <c r="B92" s="170"/>
      <c r="C92" s="170"/>
      <c r="D92" s="347"/>
      <c r="E92" s="324"/>
      <c r="F92" s="324"/>
      <c r="G92" s="324"/>
      <c r="H92" s="324"/>
      <c r="I92" s="324"/>
      <c r="J92" s="381">
        <f t="shared" si="1"/>
        <v>0</v>
      </c>
      <c r="K92" s="323"/>
    </row>
    <row r="93" spans="1:11" ht="14.4" x14ac:dyDescent="0.3">
      <c r="A93" s="371">
        <v>92</v>
      </c>
      <c r="B93" s="170"/>
      <c r="C93" s="170"/>
      <c r="D93" s="347"/>
      <c r="E93" s="324"/>
      <c r="F93" s="324"/>
      <c r="G93" s="324"/>
      <c r="H93" s="324"/>
      <c r="I93" s="324"/>
      <c r="J93" s="381">
        <f t="shared" si="1"/>
        <v>0</v>
      </c>
      <c r="K93" s="323"/>
    </row>
    <row r="94" spans="1:11" ht="14.4" x14ac:dyDescent="0.3">
      <c r="A94" s="371">
        <v>93</v>
      </c>
      <c r="B94" s="170"/>
      <c r="C94" s="170"/>
      <c r="D94" s="347"/>
      <c r="E94" s="324"/>
      <c r="F94" s="324"/>
      <c r="G94" s="324"/>
      <c r="H94" s="324"/>
      <c r="I94" s="324"/>
      <c r="J94" s="381">
        <f t="shared" si="1"/>
        <v>0</v>
      </c>
      <c r="K94" s="323"/>
    </row>
    <row r="95" spans="1:11" ht="14.4" x14ac:dyDescent="0.3">
      <c r="A95" s="371">
        <v>94</v>
      </c>
      <c r="B95" s="170"/>
      <c r="C95" s="170"/>
      <c r="D95" s="347"/>
      <c r="E95" s="324"/>
      <c r="F95" s="324"/>
      <c r="G95" s="324"/>
      <c r="H95" s="324"/>
      <c r="I95" s="324"/>
      <c r="J95" s="381">
        <f t="shared" si="1"/>
        <v>0</v>
      </c>
      <c r="K95" s="323"/>
    </row>
    <row r="96" spans="1:11" ht="14.4" x14ac:dyDescent="0.3">
      <c r="A96" s="371">
        <v>95</v>
      </c>
      <c r="B96" s="170"/>
      <c r="C96" s="170"/>
      <c r="D96" s="347"/>
      <c r="E96" s="324"/>
      <c r="F96" s="324"/>
      <c r="G96" s="324"/>
      <c r="H96" s="324"/>
      <c r="I96" s="324"/>
      <c r="J96" s="381">
        <f t="shared" si="1"/>
        <v>0</v>
      </c>
      <c r="K96" s="323"/>
    </row>
    <row r="97" spans="1:11" ht="14.4" x14ac:dyDescent="0.3">
      <c r="A97" s="371">
        <v>96</v>
      </c>
      <c r="B97" s="170"/>
      <c r="C97" s="170"/>
      <c r="D97" s="347"/>
      <c r="E97" s="324"/>
      <c r="F97" s="324"/>
      <c r="G97" s="324"/>
      <c r="H97" s="324"/>
      <c r="I97" s="324"/>
      <c r="J97" s="381">
        <f t="shared" si="1"/>
        <v>0</v>
      </c>
      <c r="K97" s="323"/>
    </row>
    <row r="98" spans="1:11" ht="14.4" x14ac:dyDescent="0.3">
      <c r="A98" s="371">
        <v>97</v>
      </c>
      <c r="B98" s="170"/>
      <c r="C98" s="170"/>
      <c r="D98" s="347"/>
      <c r="E98" s="324"/>
      <c r="F98" s="324"/>
      <c r="G98" s="324"/>
      <c r="H98" s="324"/>
      <c r="I98" s="324"/>
      <c r="J98" s="381">
        <f t="shared" si="1"/>
        <v>0</v>
      </c>
      <c r="K98" s="323"/>
    </row>
    <row r="99" spans="1:11" ht="14.4" x14ac:dyDescent="0.3">
      <c r="A99" s="371">
        <v>98</v>
      </c>
      <c r="B99" s="170"/>
      <c r="C99" s="170"/>
      <c r="D99" s="347"/>
      <c r="E99" s="324"/>
      <c r="F99" s="324"/>
      <c r="G99" s="324"/>
      <c r="H99" s="324"/>
      <c r="I99" s="324"/>
      <c r="J99" s="381">
        <f t="shared" si="1"/>
        <v>0</v>
      </c>
      <c r="K99" s="323"/>
    </row>
    <row r="100" spans="1:11" ht="14.4" x14ac:dyDescent="0.3">
      <c r="A100" s="371">
        <v>99</v>
      </c>
      <c r="B100" s="170"/>
      <c r="C100" s="170"/>
      <c r="D100" s="347"/>
      <c r="E100" s="324"/>
      <c r="F100" s="324"/>
      <c r="G100" s="324"/>
      <c r="H100" s="324"/>
      <c r="I100" s="324"/>
      <c r="J100" s="381">
        <f t="shared" si="1"/>
        <v>0</v>
      </c>
      <c r="K100" s="323"/>
    </row>
    <row r="101" spans="1:11" ht="15" thickBot="1" x14ac:dyDescent="0.35">
      <c r="A101" s="377">
        <v>100</v>
      </c>
      <c r="B101" s="176"/>
      <c r="C101" s="176"/>
      <c r="D101" s="378"/>
      <c r="E101" s="329"/>
      <c r="F101" s="329"/>
      <c r="G101" s="329"/>
      <c r="H101" s="329"/>
      <c r="I101" s="329"/>
      <c r="J101" s="382">
        <f t="shared" si="1"/>
        <v>0</v>
      </c>
      <c r="K101" s="327"/>
    </row>
  </sheetData>
  <sheetProtection algorithmName="SHA-512" hashValue="+zbHuGbz9e/67EWPC8xa+D//13MpBWGoWBmJfWTvYtu6mkK8PV0iTBQ7qH5IwQ66oSSrZUMiHuMVbm4uT1S1BA==" saltValue="agsiVgPGz6iDf87X5A8ozA==" spinCount="100000" sheet="1" objects="1" scenarios="1"/>
  <sortState xmlns:xlrd2="http://schemas.microsoft.com/office/spreadsheetml/2017/richdata2" ref="B2:K41">
    <sortCondition descending="1" ref="J2:J41"/>
    <sortCondition ref="K2:K41"/>
    <sortCondition ref="D2:D41"/>
  </sortState>
  <printOptions gridLines="1"/>
  <pageMargins left="0.7" right="0.7" top="0.75" bottom="0.75" header="0.3" footer="0.3"/>
  <pageSetup scale="86" orientation="landscape" horizontalDpi="4294967293" r:id="rId1"/>
  <headerFooter>
    <oddHeader>&amp;C&amp;16Maturity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F5DF-B614-4839-BAB9-C3E9E6F9A670}">
  <sheetPr>
    <tabColor rgb="FF92D050"/>
    <pageSetUpPr fitToPage="1"/>
  </sheetPr>
  <dimension ref="A1:N39"/>
  <sheetViews>
    <sheetView workbookViewId="0">
      <selection activeCell="P29" sqref="P29"/>
    </sheetView>
  </sheetViews>
  <sheetFormatPr defaultRowHeight="13.8" x14ac:dyDescent="0.25"/>
  <cols>
    <col min="1" max="1" width="3.3984375" customWidth="1"/>
    <col min="2" max="2" width="15.3984375" customWidth="1"/>
    <col min="5" max="5" width="9.5" customWidth="1"/>
    <col min="6" max="6" width="9" customWidth="1"/>
    <col min="7" max="7" width="9.5" customWidth="1"/>
    <col min="8" max="8" width="9.3984375" customWidth="1"/>
    <col min="9" max="9" width="9.296875" customWidth="1"/>
    <col min="10" max="11" width="9.69921875" customWidth="1"/>
  </cols>
  <sheetData>
    <row r="1" spans="1:14" ht="14.4" x14ac:dyDescent="0.3">
      <c r="A1" s="27"/>
      <c r="B1" s="15" t="s">
        <v>0</v>
      </c>
      <c r="C1" s="15" t="s">
        <v>1</v>
      </c>
      <c r="D1" s="92" t="s">
        <v>2</v>
      </c>
      <c r="E1" s="15" t="s">
        <v>144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28</v>
      </c>
      <c r="K1" s="15" t="s">
        <v>142</v>
      </c>
      <c r="L1" s="16" t="s">
        <v>8</v>
      </c>
      <c r="M1" s="92" t="s">
        <v>143</v>
      </c>
      <c r="N1" s="92" t="s">
        <v>9</v>
      </c>
    </row>
    <row r="2" spans="1:14" ht="14.4" x14ac:dyDescent="0.3">
      <c r="A2" s="28"/>
      <c r="B2" s="20" t="s">
        <v>97</v>
      </c>
      <c r="C2" s="20"/>
      <c r="D2" s="403"/>
      <c r="E2" s="20"/>
      <c r="F2" s="20"/>
      <c r="G2" s="20"/>
      <c r="H2" s="20"/>
      <c r="I2" s="20"/>
      <c r="J2" s="20"/>
      <c r="K2" s="20"/>
      <c r="L2" s="91">
        <f>SUM(E2:J2)</f>
        <v>0</v>
      </c>
      <c r="M2" s="403"/>
      <c r="N2" s="403"/>
    </row>
    <row r="3" spans="1:14" ht="14.4" x14ac:dyDescent="0.3">
      <c r="A3" s="400">
        <v>1</v>
      </c>
      <c r="B3" s="401" t="s">
        <v>24</v>
      </c>
      <c r="C3" s="401" t="s">
        <v>60</v>
      </c>
      <c r="D3" s="402">
        <v>5.9027777777777778E-4</v>
      </c>
      <c r="E3" s="404">
        <v>30</v>
      </c>
      <c r="F3" s="404">
        <v>30</v>
      </c>
      <c r="G3" s="404">
        <v>30</v>
      </c>
      <c r="H3" s="404">
        <v>30</v>
      </c>
      <c r="I3" s="404">
        <v>30</v>
      </c>
      <c r="J3" s="404">
        <v>30</v>
      </c>
      <c r="K3" s="404">
        <v>30</v>
      </c>
      <c r="L3" s="91">
        <f t="shared" ref="L3:L39" si="0">SUM(E3:K3)</f>
        <v>210</v>
      </c>
      <c r="M3" s="405">
        <v>2.9745370370370373E-3</v>
      </c>
      <c r="N3" s="405">
        <f t="shared" ref="N3:N24" si="1">SUM(D3:M3)</f>
        <v>420.00356481481481</v>
      </c>
    </row>
    <row r="4" spans="1:14" ht="14.4" x14ac:dyDescent="0.3">
      <c r="A4" s="360">
        <v>2</v>
      </c>
      <c r="B4" s="384" t="s">
        <v>59</v>
      </c>
      <c r="C4" s="384" t="s">
        <v>79</v>
      </c>
      <c r="D4" s="120">
        <v>6.018518518518519E-4</v>
      </c>
      <c r="E4" s="31">
        <v>30</v>
      </c>
      <c r="F4" s="31">
        <v>30</v>
      </c>
      <c r="G4" s="31">
        <v>30</v>
      </c>
      <c r="H4" s="31">
        <v>30</v>
      </c>
      <c r="I4" s="31">
        <v>30</v>
      </c>
      <c r="J4" s="31">
        <v>30</v>
      </c>
      <c r="K4" s="31">
        <v>30</v>
      </c>
      <c r="L4" s="91">
        <f t="shared" si="0"/>
        <v>210</v>
      </c>
      <c r="M4" s="121">
        <v>3.6921296296296298E-3</v>
      </c>
      <c r="N4" s="121">
        <f t="shared" si="1"/>
        <v>420.00429398148151</v>
      </c>
    </row>
    <row r="5" spans="1:14" ht="14.4" x14ac:dyDescent="0.3">
      <c r="A5" s="360">
        <v>3</v>
      </c>
      <c r="B5" s="384" t="s">
        <v>76</v>
      </c>
      <c r="C5" s="384" t="s">
        <v>57</v>
      </c>
      <c r="D5" s="120">
        <v>9.9537037037037042E-4</v>
      </c>
      <c r="E5" s="31">
        <v>30</v>
      </c>
      <c r="F5" s="31">
        <v>30</v>
      </c>
      <c r="G5" s="31">
        <v>30</v>
      </c>
      <c r="H5" s="31">
        <v>30</v>
      </c>
      <c r="I5" s="31">
        <v>30</v>
      </c>
      <c r="J5" s="31">
        <v>30</v>
      </c>
      <c r="K5" s="31">
        <v>30</v>
      </c>
      <c r="L5" s="91">
        <f t="shared" si="0"/>
        <v>210</v>
      </c>
      <c r="M5" s="121">
        <v>4.31712962962963E-3</v>
      </c>
      <c r="N5" s="121">
        <f t="shared" si="1"/>
        <v>420.00531249999995</v>
      </c>
    </row>
    <row r="6" spans="1:14" ht="14.4" x14ac:dyDescent="0.3">
      <c r="A6" s="400">
        <v>4</v>
      </c>
      <c r="B6" s="384" t="s">
        <v>26</v>
      </c>
      <c r="C6" s="384" t="s">
        <v>64</v>
      </c>
      <c r="D6" s="120">
        <v>6.9444444444444447E-4</v>
      </c>
      <c r="E6" s="31">
        <v>30</v>
      </c>
      <c r="F6" s="31">
        <v>30</v>
      </c>
      <c r="G6" s="31">
        <v>30</v>
      </c>
      <c r="H6" s="31">
        <v>30</v>
      </c>
      <c r="I6" s="31">
        <v>30</v>
      </c>
      <c r="J6" s="31">
        <v>30</v>
      </c>
      <c r="K6" s="31">
        <v>30</v>
      </c>
      <c r="L6" s="91">
        <f t="shared" si="0"/>
        <v>210</v>
      </c>
      <c r="M6" s="121">
        <v>5.115740740740741E-3</v>
      </c>
      <c r="N6" s="121">
        <f t="shared" si="1"/>
        <v>420.00581018518517</v>
      </c>
    </row>
    <row r="7" spans="1:14" ht="14.4" x14ac:dyDescent="0.3">
      <c r="A7" s="360">
        <v>5</v>
      </c>
      <c r="B7" s="385" t="s">
        <v>24</v>
      </c>
      <c r="C7" s="385" t="s">
        <v>61</v>
      </c>
      <c r="D7" s="120">
        <v>6.5972222222222213E-4</v>
      </c>
      <c r="E7" s="31">
        <v>30</v>
      </c>
      <c r="F7" s="31">
        <v>30</v>
      </c>
      <c r="G7" s="31">
        <v>30</v>
      </c>
      <c r="H7" s="31">
        <v>30</v>
      </c>
      <c r="I7" s="31">
        <v>30</v>
      </c>
      <c r="J7" s="31">
        <v>30</v>
      </c>
      <c r="K7" s="31">
        <v>30</v>
      </c>
      <c r="L7" s="91">
        <f t="shared" si="0"/>
        <v>210</v>
      </c>
      <c r="M7" s="121">
        <v>5.2662037037037035E-3</v>
      </c>
      <c r="N7" s="121">
        <f t="shared" si="1"/>
        <v>420.00592592592591</v>
      </c>
    </row>
    <row r="8" spans="1:14" ht="14.4" x14ac:dyDescent="0.3">
      <c r="A8" s="360">
        <v>6</v>
      </c>
      <c r="B8" s="386" t="s">
        <v>21</v>
      </c>
      <c r="C8" s="386" t="s">
        <v>57</v>
      </c>
      <c r="D8" s="120">
        <v>7.8703703703703705E-4</v>
      </c>
      <c r="E8" s="31">
        <v>30</v>
      </c>
      <c r="F8" s="31">
        <v>30</v>
      </c>
      <c r="G8" s="31">
        <v>25</v>
      </c>
      <c r="H8" s="31">
        <v>30</v>
      </c>
      <c r="I8" s="31">
        <v>30</v>
      </c>
      <c r="J8" s="31">
        <v>30</v>
      </c>
      <c r="K8" s="31">
        <v>30</v>
      </c>
      <c r="L8" s="91">
        <f t="shared" si="0"/>
        <v>205</v>
      </c>
      <c r="M8" s="121">
        <v>4.3981481481481484E-3</v>
      </c>
      <c r="N8" s="121">
        <f t="shared" si="1"/>
        <v>410.00518518518521</v>
      </c>
    </row>
    <row r="9" spans="1:14" ht="14.4" x14ac:dyDescent="0.3">
      <c r="A9" s="400">
        <v>7</v>
      </c>
      <c r="B9" s="384" t="s">
        <v>76</v>
      </c>
      <c r="C9" s="384" t="s">
        <v>77</v>
      </c>
      <c r="D9" s="120">
        <v>1.2384259259259258E-3</v>
      </c>
      <c r="E9" s="31">
        <v>30</v>
      </c>
      <c r="F9" s="31">
        <v>30</v>
      </c>
      <c r="G9" s="31">
        <v>25</v>
      </c>
      <c r="H9" s="31">
        <v>30</v>
      </c>
      <c r="I9" s="31">
        <v>30</v>
      </c>
      <c r="J9" s="31">
        <v>30</v>
      </c>
      <c r="K9" s="31">
        <v>30</v>
      </c>
      <c r="L9" s="91">
        <f t="shared" si="0"/>
        <v>205</v>
      </c>
      <c r="M9" s="121">
        <v>5.0694444444444441E-3</v>
      </c>
      <c r="N9" s="121">
        <f t="shared" si="1"/>
        <v>410.00630787037034</v>
      </c>
    </row>
    <row r="10" spans="1:14" ht="14.4" x14ac:dyDescent="0.3">
      <c r="A10" s="360">
        <v>8</v>
      </c>
      <c r="B10" s="384" t="s">
        <v>26</v>
      </c>
      <c r="C10" s="384" t="s">
        <v>27</v>
      </c>
      <c r="D10" s="120">
        <v>8.9120370370370362E-4</v>
      </c>
      <c r="E10" s="31">
        <v>30</v>
      </c>
      <c r="F10" s="31">
        <v>30</v>
      </c>
      <c r="G10" s="31">
        <v>30</v>
      </c>
      <c r="H10" s="31">
        <v>22</v>
      </c>
      <c r="I10" s="31">
        <v>30</v>
      </c>
      <c r="J10" s="31">
        <v>30</v>
      </c>
      <c r="K10" s="31">
        <v>30</v>
      </c>
      <c r="L10" s="91">
        <f t="shared" si="0"/>
        <v>202</v>
      </c>
      <c r="M10" s="121">
        <v>5.0462962962962961E-3</v>
      </c>
      <c r="N10" s="121">
        <f t="shared" si="1"/>
        <v>404.00593750000002</v>
      </c>
    </row>
    <row r="11" spans="1:14" ht="14.4" x14ac:dyDescent="0.3">
      <c r="A11" s="360">
        <v>9</v>
      </c>
      <c r="B11" s="384" t="s">
        <v>128</v>
      </c>
      <c r="C11" s="384" t="s">
        <v>62</v>
      </c>
      <c r="D11" s="120">
        <v>9.7222222222222209E-4</v>
      </c>
      <c r="E11" s="31">
        <v>30</v>
      </c>
      <c r="F11" s="31">
        <v>20</v>
      </c>
      <c r="G11" s="31">
        <v>30</v>
      </c>
      <c r="H11" s="31">
        <v>30</v>
      </c>
      <c r="I11" s="31">
        <v>30</v>
      </c>
      <c r="J11" s="31">
        <v>30</v>
      </c>
      <c r="K11" s="31">
        <v>30</v>
      </c>
      <c r="L11" s="91">
        <f t="shared" si="0"/>
        <v>200</v>
      </c>
      <c r="M11" s="121">
        <v>4.340277777777778E-3</v>
      </c>
      <c r="N11" s="121">
        <f t="shared" si="1"/>
        <v>400.0053125</v>
      </c>
    </row>
    <row r="12" spans="1:14" ht="14.4" x14ac:dyDescent="0.3">
      <c r="A12" s="400">
        <v>10</v>
      </c>
      <c r="B12" s="385" t="s">
        <v>21</v>
      </c>
      <c r="C12" s="385" t="s">
        <v>23</v>
      </c>
      <c r="D12" s="120">
        <v>1.6435185185185183E-3</v>
      </c>
      <c r="E12" s="31">
        <v>30</v>
      </c>
      <c r="F12" s="31">
        <v>30</v>
      </c>
      <c r="G12" s="31">
        <v>30</v>
      </c>
      <c r="H12" s="31">
        <v>30</v>
      </c>
      <c r="I12" s="31">
        <v>20</v>
      </c>
      <c r="J12" s="31">
        <v>30</v>
      </c>
      <c r="K12" s="31">
        <v>30</v>
      </c>
      <c r="L12" s="91">
        <f t="shared" si="0"/>
        <v>200</v>
      </c>
      <c r="M12" s="121">
        <v>4.1666666666666666E-3</v>
      </c>
      <c r="N12" s="121">
        <f t="shared" si="1"/>
        <v>400.00581018518517</v>
      </c>
    </row>
    <row r="13" spans="1:14" ht="14.4" x14ac:dyDescent="0.3">
      <c r="A13" s="360">
        <v>11</v>
      </c>
      <c r="B13" s="384" t="s">
        <v>59</v>
      </c>
      <c r="C13" s="384" t="s">
        <v>67</v>
      </c>
      <c r="D13" s="398">
        <v>5.7870370370370378E-4</v>
      </c>
      <c r="E13" s="31">
        <v>30</v>
      </c>
      <c r="F13" s="31">
        <v>30</v>
      </c>
      <c r="G13" s="31">
        <v>30</v>
      </c>
      <c r="H13" s="31">
        <v>20</v>
      </c>
      <c r="I13" s="31">
        <v>24</v>
      </c>
      <c r="J13" s="31">
        <v>30</v>
      </c>
      <c r="K13" s="31">
        <v>30</v>
      </c>
      <c r="L13" s="91">
        <f t="shared" si="0"/>
        <v>194</v>
      </c>
      <c r="M13" s="399">
        <v>3.5243055555555553E-3</v>
      </c>
      <c r="N13" s="121">
        <f t="shared" si="1"/>
        <v>388.00410300925927</v>
      </c>
    </row>
    <row r="14" spans="1:14" ht="14.4" x14ac:dyDescent="0.3">
      <c r="A14" s="360">
        <v>12</v>
      </c>
      <c r="B14" s="385" t="s">
        <v>83</v>
      </c>
      <c r="C14" s="385" t="s">
        <v>85</v>
      </c>
      <c r="D14" s="120">
        <v>1.7476851851851852E-3</v>
      </c>
      <c r="E14" s="31">
        <v>30</v>
      </c>
      <c r="F14" s="31">
        <v>30</v>
      </c>
      <c r="G14" s="31">
        <v>30</v>
      </c>
      <c r="H14" s="31">
        <v>30</v>
      </c>
      <c r="I14" s="31">
        <v>26</v>
      </c>
      <c r="J14" s="31">
        <v>12</v>
      </c>
      <c r="K14" s="31">
        <v>30</v>
      </c>
      <c r="L14" s="91">
        <f t="shared" si="0"/>
        <v>188</v>
      </c>
      <c r="M14" s="121">
        <v>3.7500000000000003E-3</v>
      </c>
      <c r="N14" s="121">
        <f t="shared" si="1"/>
        <v>376.00549768518522</v>
      </c>
    </row>
    <row r="15" spans="1:14" ht="14.4" x14ac:dyDescent="0.3">
      <c r="A15" s="400">
        <v>13</v>
      </c>
      <c r="B15" s="384" t="s">
        <v>83</v>
      </c>
      <c r="C15" s="384" t="s">
        <v>86</v>
      </c>
      <c r="D15" s="120">
        <v>9.4907407407407408E-4</v>
      </c>
      <c r="E15" s="31">
        <v>30</v>
      </c>
      <c r="F15" s="31">
        <v>30</v>
      </c>
      <c r="G15" s="31">
        <v>6</v>
      </c>
      <c r="H15" s="31">
        <v>30</v>
      </c>
      <c r="I15" s="31">
        <v>30</v>
      </c>
      <c r="J15" s="31">
        <v>30</v>
      </c>
      <c r="K15" s="31">
        <v>30</v>
      </c>
      <c r="L15" s="91">
        <f t="shared" si="0"/>
        <v>186</v>
      </c>
      <c r="M15" s="121">
        <v>4.2939814814814811E-3</v>
      </c>
      <c r="N15" s="121">
        <f t="shared" si="1"/>
        <v>372.00524305555552</v>
      </c>
    </row>
    <row r="16" spans="1:14" ht="14.4" x14ac:dyDescent="0.3">
      <c r="A16" s="360">
        <v>14</v>
      </c>
      <c r="B16" s="384" t="s">
        <v>59</v>
      </c>
      <c r="C16" s="384" t="s">
        <v>62</v>
      </c>
      <c r="D16" s="120">
        <v>1.1458333333333333E-3</v>
      </c>
      <c r="E16" s="31">
        <v>30</v>
      </c>
      <c r="F16" s="31">
        <v>30</v>
      </c>
      <c r="G16" s="31">
        <v>7</v>
      </c>
      <c r="H16" s="31">
        <v>24</v>
      </c>
      <c r="I16" s="31">
        <v>30</v>
      </c>
      <c r="J16" s="31">
        <v>30</v>
      </c>
      <c r="K16" s="31">
        <v>30</v>
      </c>
      <c r="L16" s="91">
        <f t="shared" si="0"/>
        <v>181</v>
      </c>
      <c r="M16" s="121">
        <v>5.5439814814814822E-3</v>
      </c>
      <c r="N16" s="121">
        <f t="shared" si="1"/>
        <v>362.00668981481482</v>
      </c>
    </row>
    <row r="17" spans="1:14" ht="14.4" x14ac:dyDescent="0.3">
      <c r="A17" s="360">
        <v>15</v>
      </c>
      <c r="B17" s="384" t="s">
        <v>26</v>
      </c>
      <c r="C17" s="384" t="s">
        <v>80</v>
      </c>
      <c r="D17" s="120">
        <v>6.5972222222222213E-4</v>
      </c>
      <c r="E17" s="31">
        <v>30</v>
      </c>
      <c r="F17" s="31">
        <v>30</v>
      </c>
      <c r="G17" s="31">
        <v>30</v>
      </c>
      <c r="H17" s="31">
        <v>22</v>
      </c>
      <c r="I17" s="31">
        <v>8</v>
      </c>
      <c r="J17" s="31">
        <v>30</v>
      </c>
      <c r="K17" s="31">
        <v>30</v>
      </c>
      <c r="L17" s="91">
        <f t="shared" si="0"/>
        <v>180</v>
      </c>
      <c r="M17" s="121">
        <v>3.8657407407407408E-3</v>
      </c>
      <c r="N17" s="121">
        <f t="shared" si="1"/>
        <v>360.00452546296299</v>
      </c>
    </row>
    <row r="18" spans="1:14" ht="14.4" x14ac:dyDescent="0.3">
      <c r="A18" s="400">
        <v>16</v>
      </c>
      <c r="B18" s="385" t="s">
        <v>66</v>
      </c>
      <c r="C18" s="385" t="s">
        <v>89</v>
      </c>
      <c r="D18" s="120">
        <v>1.2731481481481483E-3</v>
      </c>
      <c r="E18" s="31">
        <v>30</v>
      </c>
      <c r="F18" s="31">
        <v>30</v>
      </c>
      <c r="G18" s="31">
        <v>30</v>
      </c>
      <c r="H18" s="31">
        <v>30</v>
      </c>
      <c r="I18" s="31">
        <v>30</v>
      </c>
      <c r="J18" s="31">
        <v>30</v>
      </c>
      <c r="K18" s="31">
        <v>0</v>
      </c>
      <c r="L18" s="91">
        <f t="shared" si="0"/>
        <v>180</v>
      </c>
      <c r="M18" s="121">
        <v>5.5555555555555558E-3</v>
      </c>
      <c r="N18" s="121">
        <f t="shared" si="1"/>
        <v>360.00682870370366</v>
      </c>
    </row>
    <row r="19" spans="1:14" ht="14.4" x14ac:dyDescent="0.3">
      <c r="A19" s="360">
        <v>17</v>
      </c>
      <c r="B19" s="385" t="s">
        <v>83</v>
      </c>
      <c r="C19" s="385" t="s">
        <v>84</v>
      </c>
      <c r="D19" s="120">
        <v>5.6712962962962956E-4</v>
      </c>
      <c r="E19" s="31">
        <v>30</v>
      </c>
      <c r="F19" s="31">
        <v>30</v>
      </c>
      <c r="G19" s="31">
        <v>30</v>
      </c>
      <c r="H19" s="31">
        <v>28</v>
      </c>
      <c r="I19" s="31">
        <v>30</v>
      </c>
      <c r="J19" s="31">
        <v>30</v>
      </c>
      <c r="K19" s="31">
        <v>0</v>
      </c>
      <c r="L19" s="91">
        <f t="shared" si="0"/>
        <v>178</v>
      </c>
      <c r="M19" s="121">
        <v>5.5555555555555558E-3</v>
      </c>
      <c r="N19" s="121">
        <f t="shared" si="1"/>
        <v>356.00612268518518</v>
      </c>
    </row>
    <row r="20" spans="1:14" ht="14.4" x14ac:dyDescent="0.3">
      <c r="A20" s="360">
        <v>18</v>
      </c>
      <c r="B20" s="384" t="s">
        <v>128</v>
      </c>
      <c r="C20" s="384" t="s">
        <v>133</v>
      </c>
      <c r="D20" s="120">
        <v>1.3541666666666667E-3</v>
      </c>
      <c r="E20" s="31">
        <v>30</v>
      </c>
      <c r="F20" s="31">
        <v>30</v>
      </c>
      <c r="G20" s="31">
        <v>30</v>
      </c>
      <c r="H20" s="31">
        <v>30</v>
      </c>
      <c r="I20" s="31">
        <v>10</v>
      </c>
      <c r="J20" s="31">
        <v>30</v>
      </c>
      <c r="K20" s="31">
        <v>0</v>
      </c>
      <c r="L20" s="91">
        <f t="shared" si="0"/>
        <v>160</v>
      </c>
      <c r="M20" s="121">
        <v>5.5555555555555558E-3</v>
      </c>
      <c r="N20" s="121">
        <f t="shared" si="1"/>
        <v>320.00690972222219</v>
      </c>
    </row>
    <row r="21" spans="1:14" ht="14.4" x14ac:dyDescent="0.3">
      <c r="A21" s="400">
        <v>19</v>
      </c>
      <c r="B21" s="385" t="s">
        <v>26</v>
      </c>
      <c r="C21" s="385" t="s">
        <v>63</v>
      </c>
      <c r="D21" s="120">
        <v>1.0532407407407407E-3</v>
      </c>
      <c r="E21" s="31">
        <v>30</v>
      </c>
      <c r="F21" s="31">
        <v>30</v>
      </c>
      <c r="G21" s="31">
        <v>25</v>
      </c>
      <c r="H21" s="31">
        <v>28</v>
      </c>
      <c r="I21" s="31">
        <v>20</v>
      </c>
      <c r="J21" s="31">
        <v>22</v>
      </c>
      <c r="K21" s="31">
        <v>0</v>
      </c>
      <c r="L21" s="91">
        <f t="shared" si="0"/>
        <v>155</v>
      </c>
      <c r="M21" s="121">
        <v>5.5555555555555558E-3</v>
      </c>
      <c r="N21" s="121">
        <f t="shared" si="1"/>
        <v>310.00660879629629</v>
      </c>
    </row>
    <row r="22" spans="1:14" ht="14.4" x14ac:dyDescent="0.3">
      <c r="A22" s="360">
        <v>20</v>
      </c>
      <c r="B22" s="385" t="s">
        <v>59</v>
      </c>
      <c r="C22" s="385" t="s">
        <v>78</v>
      </c>
      <c r="D22" s="120">
        <v>1.6203703703703703E-3</v>
      </c>
      <c r="E22" s="31">
        <v>30</v>
      </c>
      <c r="F22" s="31">
        <v>30</v>
      </c>
      <c r="G22" s="31">
        <v>30</v>
      </c>
      <c r="H22" s="31">
        <v>0</v>
      </c>
      <c r="I22" s="31">
        <v>6</v>
      </c>
      <c r="J22" s="31">
        <v>22</v>
      </c>
      <c r="K22" s="31">
        <v>30</v>
      </c>
      <c r="L22" s="91">
        <f t="shared" si="0"/>
        <v>148</v>
      </c>
      <c r="M22" s="121">
        <v>4.9189814814814816E-3</v>
      </c>
      <c r="N22" s="121">
        <f t="shared" si="1"/>
        <v>296.00653935185181</v>
      </c>
    </row>
    <row r="23" spans="1:14" ht="14.4" x14ac:dyDescent="0.3">
      <c r="A23" s="360">
        <v>21</v>
      </c>
      <c r="B23" s="385" t="s">
        <v>81</v>
      </c>
      <c r="C23" s="385" t="s">
        <v>82</v>
      </c>
      <c r="D23" s="120">
        <v>6.134259259259259E-4</v>
      </c>
      <c r="E23" s="31">
        <v>30</v>
      </c>
      <c r="F23" s="31">
        <v>30</v>
      </c>
      <c r="G23" s="31">
        <v>21</v>
      </c>
      <c r="H23" s="31">
        <v>22</v>
      </c>
      <c r="I23" s="31">
        <v>0</v>
      </c>
      <c r="J23" s="31">
        <v>0</v>
      </c>
      <c r="K23" s="31">
        <v>0</v>
      </c>
      <c r="L23" s="91">
        <f t="shared" si="0"/>
        <v>103</v>
      </c>
      <c r="M23" s="121">
        <v>5.5555555555555558E-3</v>
      </c>
      <c r="N23" s="121">
        <f t="shared" si="1"/>
        <v>206.00616898148149</v>
      </c>
    </row>
    <row r="24" spans="1:14" ht="14.4" x14ac:dyDescent="0.3">
      <c r="A24" s="400">
        <v>22</v>
      </c>
      <c r="B24" s="384" t="s">
        <v>21</v>
      </c>
      <c r="C24" s="384" t="s">
        <v>58</v>
      </c>
      <c r="D24" s="120">
        <v>4.7453703703703704E-4</v>
      </c>
      <c r="E24" s="31">
        <v>30</v>
      </c>
      <c r="F24" s="31">
        <v>7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91">
        <f t="shared" si="0"/>
        <v>37</v>
      </c>
      <c r="M24" s="121">
        <v>5.5555555555555558E-3</v>
      </c>
      <c r="N24" s="121">
        <f t="shared" si="1"/>
        <v>74.006030092592596</v>
      </c>
    </row>
    <row r="25" spans="1:14" ht="14.4" x14ac:dyDescent="0.3">
      <c r="A25" s="360"/>
      <c r="B25" s="384"/>
      <c r="C25" s="384"/>
      <c r="D25" s="120"/>
      <c r="E25" s="31"/>
      <c r="F25" s="31"/>
      <c r="G25" s="31"/>
      <c r="H25" s="31"/>
      <c r="I25" s="31"/>
      <c r="J25" s="31"/>
      <c r="K25" s="31"/>
      <c r="L25" s="91">
        <f t="shared" si="0"/>
        <v>0</v>
      </c>
      <c r="M25" s="121"/>
      <c r="N25" s="121">
        <f t="shared" ref="N25:N36" si="2">SUM(D25:M25)</f>
        <v>0</v>
      </c>
    </row>
    <row r="26" spans="1:14" ht="14.4" x14ac:dyDescent="0.3">
      <c r="A26" s="17"/>
      <c r="B26" s="99" t="s">
        <v>90</v>
      </c>
      <c r="C26" s="99" t="s">
        <v>145</v>
      </c>
      <c r="D26" s="398" t="s">
        <v>2</v>
      </c>
      <c r="E26" s="406" t="s">
        <v>146</v>
      </c>
      <c r="F26" s="406" t="s">
        <v>147</v>
      </c>
      <c r="G26" s="406" t="s">
        <v>148</v>
      </c>
      <c r="H26" s="406" t="s">
        <v>149</v>
      </c>
      <c r="I26" s="406" t="s">
        <v>150</v>
      </c>
      <c r="J26" s="406" t="s">
        <v>151</v>
      </c>
      <c r="K26" s="406" t="s">
        <v>152</v>
      </c>
      <c r="L26" s="91">
        <f t="shared" si="0"/>
        <v>0</v>
      </c>
      <c r="M26" s="399" t="s">
        <v>45</v>
      </c>
      <c r="N26" s="399" t="s">
        <v>153</v>
      </c>
    </row>
    <row r="27" spans="1:14" ht="14.4" x14ac:dyDescent="0.3">
      <c r="A27" s="17">
        <v>1</v>
      </c>
      <c r="B27" s="99" t="s">
        <v>68</v>
      </c>
      <c r="C27" s="99" t="s">
        <v>22</v>
      </c>
      <c r="D27" s="120">
        <v>8.6805555555555551E-4</v>
      </c>
      <c r="E27" s="31">
        <v>30</v>
      </c>
      <c r="F27" s="31">
        <v>30</v>
      </c>
      <c r="G27" s="31">
        <v>30</v>
      </c>
      <c r="H27" s="31">
        <v>24</v>
      </c>
      <c r="I27" s="31">
        <v>30</v>
      </c>
      <c r="J27" s="31">
        <v>30</v>
      </c>
      <c r="K27" s="31">
        <v>30</v>
      </c>
      <c r="L27" s="91">
        <f t="shared" si="0"/>
        <v>204</v>
      </c>
      <c r="M27" s="121">
        <v>3.8078703703703707E-3</v>
      </c>
      <c r="N27" s="121">
        <f t="shared" ref="N27:N35" si="3">SUM(D27:M27)</f>
        <v>408.00467592592594</v>
      </c>
    </row>
    <row r="28" spans="1:14" ht="14.4" x14ac:dyDescent="0.3">
      <c r="A28" s="17">
        <v>2</v>
      </c>
      <c r="B28" s="99" t="s">
        <v>91</v>
      </c>
      <c r="C28" s="99" t="s">
        <v>86</v>
      </c>
      <c r="D28" s="120">
        <v>5.7870370370370378E-4</v>
      </c>
      <c r="E28" s="31">
        <v>30</v>
      </c>
      <c r="F28" s="31">
        <v>30</v>
      </c>
      <c r="G28" s="31">
        <v>30</v>
      </c>
      <c r="H28" s="31">
        <v>18</v>
      </c>
      <c r="I28" s="31">
        <v>30</v>
      </c>
      <c r="J28" s="31">
        <v>30</v>
      </c>
      <c r="K28" s="31">
        <v>30</v>
      </c>
      <c r="L28" s="91">
        <f t="shared" si="0"/>
        <v>198</v>
      </c>
      <c r="M28" s="121">
        <v>4.2476851851851851E-3</v>
      </c>
      <c r="N28" s="121">
        <f t="shared" si="3"/>
        <v>396.00482638888889</v>
      </c>
    </row>
    <row r="29" spans="1:14" ht="14.4" x14ac:dyDescent="0.3">
      <c r="A29" s="17">
        <v>3</v>
      </c>
      <c r="B29" s="99" t="s">
        <v>125</v>
      </c>
      <c r="C29" s="99" t="s">
        <v>126</v>
      </c>
      <c r="D29" s="120">
        <v>9.6064814814814808E-4</v>
      </c>
      <c r="E29" s="31">
        <v>20</v>
      </c>
      <c r="F29" s="31">
        <v>30</v>
      </c>
      <c r="G29" s="31">
        <v>30</v>
      </c>
      <c r="H29" s="31">
        <v>22</v>
      </c>
      <c r="I29" s="31">
        <v>30</v>
      </c>
      <c r="J29" s="31">
        <v>30</v>
      </c>
      <c r="K29" s="31">
        <v>30</v>
      </c>
      <c r="L29" s="91">
        <f t="shared" si="0"/>
        <v>192</v>
      </c>
      <c r="M29" s="121">
        <v>5.2777777777777771E-3</v>
      </c>
      <c r="N29" s="121">
        <f t="shared" si="3"/>
        <v>384.00623842592597</v>
      </c>
    </row>
    <row r="30" spans="1:14" ht="14.4" x14ac:dyDescent="0.3">
      <c r="A30" s="17">
        <v>4</v>
      </c>
      <c r="B30" s="99" t="s">
        <v>91</v>
      </c>
      <c r="C30" s="99" t="s">
        <v>84</v>
      </c>
      <c r="D30" s="120">
        <v>1.0763888888888889E-3</v>
      </c>
      <c r="E30" s="31">
        <v>30</v>
      </c>
      <c r="F30" s="31">
        <v>30</v>
      </c>
      <c r="G30" s="31">
        <v>30</v>
      </c>
      <c r="H30" s="31">
        <v>14</v>
      </c>
      <c r="I30" s="31">
        <v>14</v>
      </c>
      <c r="J30" s="31">
        <v>30</v>
      </c>
      <c r="K30" s="31">
        <v>30</v>
      </c>
      <c r="L30" s="91">
        <f t="shared" si="0"/>
        <v>178</v>
      </c>
      <c r="M30" s="121">
        <v>0.29375000000000001</v>
      </c>
      <c r="N30" s="121">
        <f t="shared" si="3"/>
        <v>356.29482638888891</v>
      </c>
    </row>
    <row r="31" spans="1:14" ht="14.4" x14ac:dyDescent="0.3">
      <c r="A31" s="17">
        <v>5</v>
      </c>
      <c r="B31" s="99" t="s">
        <v>68</v>
      </c>
      <c r="C31" s="99" t="s">
        <v>69</v>
      </c>
      <c r="D31" s="120">
        <v>6.5972222222222213E-4</v>
      </c>
      <c r="E31" s="31">
        <v>30</v>
      </c>
      <c r="F31" s="31">
        <v>30</v>
      </c>
      <c r="G31" s="31">
        <v>30</v>
      </c>
      <c r="H31" s="31">
        <v>16</v>
      </c>
      <c r="I31" s="31">
        <v>8</v>
      </c>
      <c r="J31" s="31">
        <v>30</v>
      </c>
      <c r="K31" s="31">
        <v>30</v>
      </c>
      <c r="L31" s="91">
        <f t="shared" si="0"/>
        <v>174</v>
      </c>
      <c r="M31" s="121">
        <v>4.2476851851851851E-3</v>
      </c>
      <c r="N31" s="121">
        <f t="shared" si="3"/>
        <v>348.00490740740742</v>
      </c>
    </row>
    <row r="32" spans="1:14" ht="14.4" x14ac:dyDescent="0.3">
      <c r="A32" s="17">
        <v>6</v>
      </c>
      <c r="B32" s="99" t="s">
        <v>94</v>
      </c>
      <c r="C32" s="99" t="s">
        <v>23</v>
      </c>
      <c r="D32" s="120">
        <v>6.018518518518519E-4</v>
      </c>
      <c r="E32" s="31">
        <v>30</v>
      </c>
      <c r="F32" s="31">
        <v>30</v>
      </c>
      <c r="G32" s="31">
        <v>15</v>
      </c>
      <c r="H32" s="31">
        <v>28</v>
      </c>
      <c r="I32" s="31">
        <v>22</v>
      </c>
      <c r="J32" s="31">
        <v>15</v>
      </c>
      <c r="K32" s="31">
        <v>0</v>
      </c>
      <c r="L32" s="91">
        <f t="shared" si="0"/>
        <v>140</v>
      </c>
      <c r="M32" s="121">
        <v>5.5555555555555558E-3</v>
      </c>
      <c r="N32" s="121">
        <f t="shared" si="3"/>
        <v>280.00615740740739</v>
      </c>
    </row>
    <row r="33" spans="1:14" ht="14.4" x14ac:dyDescent="0.3">
      <c r="A33" s="17">
        <v>7</v>
      </c>
      <c r="B33" s="99" t="s">
        <v>92</v>
      </c>
      <c r="C33" s="99" t="s">
        <v>25</v>
      </c>
      <c r="D33" s="120">
        <v>1.712962962962963E-3</v>
      </c>
      <c r="E33" s="31">
        <v>30</v>
      </c>
      <c r="F33" s="31">
        <v>30</v>
      </c>
      <c r="G33" s="31">
        <v>30</v>
      </c>
      <c r="H33" s="31">
        <v>30</v>
      </c>
      <c r="I33" s="31">
        <v>0</v>
      </c>
      <c r="J33" s="31">
        <v>5</v>
      </c>
      <c r="K33" s="31">
        <v>0</v>
      </c>
      <c r="L33" s="91">
        <f t="shared" si="0"/>
        <v>125</v>
      </c>
      <c r="M33" s="121">
        <v>5.5555555555555558E-3</v>
      </c>
      <c r="N33" s="121">
        <f t="shared" si="3"/>
        <v>250.00726851851852</v>
      </c>
    </row>
    <row r="34" spans="1:14" ht="14.4" x14ac:dyDescent="0.3">
      <c r="A34" s="17">
        <v>8</v>
      </c>
      <c r="B34" s="99" t="s">
        <v>125</v>
      </c>
      <c r="C34" s="99" t="s">
        <v>127</v>
      </c>
      <c r="D34" s="120">
        <v>7.9861111111111105E-4</v>
      </c>
      <c r="E34" s="31">
        <v>30</v>
      </c>
      <c r="F34" s="31">
        <v>30</v>
      </c>
      <c r="G34" s="31">
        <v>11</v>
      </c>
      <c r="H34" s="31">
        <v>10</v>
      </c>
      <c r="I34" s="31">
        <v>8</v>
      </c>
      <c r="J34" s="31">
        <v>0</v>
      </c>
      <c r="K34" s="31">
        <v>0</v>
      </c>
      <c r="L34" s="91">
        <f t="shared" si="0"/>
        <v>89</v>
      </c>
      <c r="M34" s="121">
        <v>5.5555555555555558E-3</v>
      </c>
      <c r="N34" s="121">
        <f t="shared" si="3"/>
        <v>178.00635416666668</v>
      </c>
    </row>
    <row r="35" spans="1:14" ht="14.4" x14ac:dyDescent="0.3">
      <c r="A35" s="17">
        <v>9</v>
      </c>
      <c r="B35" s="99" t="s">
        <v>92</v>
      </c>
      <c r="C35" s="99" t="s">
        <v>93</v>
      </c>
      <c r="D35" s="120">
        <v>9.1435185185185185E-4</v>
      </c>
      <c r="E35" s="31">
        <v>30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91">
        <f t="shared" si="0"/>
        <v>30</v>
      </c>
      <c r="M35" s="121">
        <v>5.5555555555555558E-3</v>
      </c>
      <c r="N35" s="121">
        <f t="shared" si="3"/>
        <v>60.0064699074074</v>
      </c>
    </row>
    <row r="36" spans="1:14" ht="14.4" x14ac:dyDescent="0.3">
      <c r="A36" s="17"/>
      <c r="B36" s="99"/>
      <c r="C36" s="99"/>
      <c r="D36" s="120"/>
      <c r="E36" s="31"/>
      <c r="F36" s="31"/>
      <c r="G36" s="31"/>
      <c r="H36" s="31"/>
      <c r="I36" s="31"/>
      <c r="J36" s="31"/>
      <c r="K36" s="31"/>
      <c r="L36" s="91">
        <f t="shared" si="0"/>
        <v>0</v>
      </c>
      <c r="M36" s="121"/>
      <c r="N36" s="121">
        <f t="shared" si="2"/>
        <v>0</v>
      </c>
    </row>
    <row r="37" spans="1:14" ht="14.4" x14ac:dyDescent="0.3">
      <c r="A37" s="17"/>
      <c r="B37" s="99" t="s">
        <v>95</v>
      </c>
      <c r="C37" s="99"/>
      <c r="D37" s="398" t="s">
        <v>2</v>
      </c>
      <c r="E37" s="406" t="s">
        <v>146</v>
      </c>
      <c r="F37" s="406" t="s">
        <v>147</v>
      </c>
      <c r="G37" s="406" t="s">
        <v>148</v>
      </c>
      <c r="H37" s="406" t="s">
        <v>149</v>
      </c>
      <c r="I37" s="406" t="s">
        <v>150</v>
      </c>
      <c r="J37" s="406" t="s">
        <v>151</v>
      </c>
      <c r="K37" s="406" t="s">
        <v>152</v>
      </c>
      <c r="L37" s="91">
        <f t="shared" si="0"/>
        <v>0</v>
      </c>
      <c r="M37" s="399" t="s">
        <v>45</v>
      </c>
      <c r="N37" s="399" t="s">
        <v>153</v>
      </c>
    </row>
    <row r="38" spans="1:14" ht="14.4" x14ac:dyDescent="0.3">
      <c r="A38" s="17">
        <v>1</v>
      </c>
      <c r="B38" s="99" t="s">
        <v>83</v>
      </c>
      <c r="C38" s="99" t="s">
        <v>85</v>
      </c>
      <c r="D38" s="120">
        <v>8.3333333333333339E-4</v>
      </c>
      <c r="E38" s="31">
        <v>30</v>
      </c>
      <c r="F38" s="31">
        <v>30</v>
      </c>
      <c r="G38" s="31">
        <v>30</v>
      </c>
      <c r="H38" s="31">
        <v>30</v>
      </c>
      <c r="I38" s="31">
        <v>30</v>
      </c>
      <c r="J38" s="31">
        <v>30</v>
      </c>
      <c r="K38" s="31">
        <v>30</v>
      </c>
      <c r="L38" s="91">
        <f t="shared" si="0"/>
        <v>210</v>
      </c>
      <c r="M38" s="121">
        <v>3.9120370370370368E-3</v>
      </c>
      <c r="N38" s="121">
        <f>SUM(D38:M38)</f>
        <v>420.00474537037036</v>
      </c>
    </row>
    <row r="39" spans="1:14" ht="14.4" x14ac:dyDescent="0.3">
      <c r="A39" s="17">
        <v>2</v>
      </c>
      <c r="B39" s="99" t="s">
        <v>76</v>
      </c>
      <c r="C39" s="99" t="s">
        <v>96</v>
      </c>
      <c r="D39" s="120">
        <v>5.9027777777777778E-4</v>
      </c>
      <c r="E39" s="31">
        <v>30</v>
      </c>
      <c r="F39" s="31">
        <v>30</v>
      </c>
      <c r="G39" s="31">
        <v>30</v>
      </c>
      <c r="H39" s="31">
        <v>30</v>
      </c>
      <c r="I39" s="31">
        <v>30</v>
      </c>
      <c r="J39" s="31">
        <v>30</v>
      </c>
      <c r="K39" s="31">
        <v>30</v>
      </c>
      <c r="L39" s="91">
        <f t="shared" si="0"/>
        <v>210</v>
      </c>
      <c r="M39" s="121">
        <v>4.1898148148148146E-3</v>
      </c>
      <c r="N39" s="121">
        <f>SUM(D39:M39)</f>
        <v>420.00478009259257</v>
      </c>
    </row>
  </sheetData>
  <sortState xmlns:xlrd2="http://schemas.microsoft.com/office/spreadsheetml/2017/richdata2" ref="A38:N39">
    <sortCondition descending="1" ref="L38:L39"/>
    <sortCondition ref="N38:N39"/>
    <sortCondition ref="D38:D39"/>
  </sortState>
  <pageMargins left="0.7" right="0.7" top="0.75" bottom="0.75" header="0.3" footer="0.3"/>
  <pageSetup scale="87" orientation="landscape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101"/>
  <sheetViews>
    <sheetView zoomScaleNormal="100" workbookViewId="0">
      <pane ySplit="1" topLeftCell="A2" activePane="bottomLeft" state="frozen"/>
      <selection pane="bottomLeft" activeCell="H9" sqref="H9"/>
    </sheetView>
  </sheetViews>
  <sheetFormatPr defaultColWidth="8.69921875" defaultRowHeight="13.8" x14ac:dyDescent="0.25"/>
  <cols>
    <col min="1" max="1" width="3.8984375" style="112" customWidth="1"/>
    <col min="2" max="2" width="23.5" style="12" customWidth="1"/>
    <col min="3" max="3" width="11.09765625" style="12" customWidth="1"/>
    <col min="4" max="4" width="9" style="379"/>
    <col min="5" max="9" width="8.69921875" style="12"/>
    <col min="10" max="10" width="9"/>
    <col min="11" max="11" width="9" style="379"/>
    <col min="12" max="16384" width="8.69921875" style="12"/>
  </cols>
  <sheetData>
    <row r="1" spans="1:11" s="106" customFormat="1" ht="14.4" x14ac:dyDescent="0.3">
      <c r="A1" s="194"/>
      <c r="B1" s="194" t="s">
        <v>0</v>
      </c>
      <c r="C1" s="194" t="s">
        <v>1</v>
      </c>
      <c r="D1" s="240" t="s">
        <v>2</v>
      </c>
      <c r="E1" s="194" t="s">
        <v>3</v>
      </c>
      <c r="F1" s="194" t="s">
        <v>4</v>
      </c>
      <c r="G1" s="194" t="s">
        <v>5</v>
      </c>
      <c r="H1" s="194" t="s">
        <v>6</v>
      </c>
      <c r="I1" s="194" t="s">
        <v>7</v>
      </c>
      <c r="J1" s="195" t="s">
        <v>8</v>
      </c>
      <c r="K1" s="240" t="s">
        <v>9</v>
      </c>
    </row>
    <row r="2" spans="1:11" ht="14.4" x14ac:dyDescent="0.3">
      <c r="A2" s="371">
        <v>1</v>
      </c>
      <c r="B2" s="245"/>
      <c r="C2" s="245"/>
      <c r="D2" s="274"/>
      <c r="E2" s="345"/>
      <c r="F2" s="243"/>
      <c r="G2" s="243"/>
      <c r="H2" s="241"/>
      <c r="I2" s="241"/>
      <c r="J2" s="342">
        <f>SUM(E2:I2)</f>
        <v>0</v>
      </c>
      <c r="K2" s="242"/>
    </row>
    <row r="3" spans="1:11" ht="14.4" x14ac:dyDescent="0.3">
      <c r="A3" s="371">
        <v>2</v>
      </c>
      <c r="B3" s="245"/>
      <c r="C3" s="245"/>
      <c r="D3" s="274"/>
      <c r="E3" s="345"/>
      <c r="F3" s="243"/>
      <c r="G3" s="243"/>
      <c r="H3" s="241"/>
      <c r="I3" s="241"/>
      <c r="J3" s="342">
        <f t="shared" ref="J3:J66" si="0">SUM(E3:I3)</f>
        <v>0</v>
      </c>
      <c r="K3" s="242"/>
    </row>
    <row r="4" spans="1:11" ht="14.4" x14ac:dyDescent="0.3">
      <c r="A4" s="371">
        <v>3</v>
      </c>
      <c r="B4" s="245"/>
      <c r="C4" s="245"/>
      <c r="D4" s="274"/>
      <c r="E4" s="345"/>
      <c r="F4" s="243"/>
      <c r="G4" s="243"/>
      <c r="H4" s="241"/>
      <c r="I4" s="241"/>
      <c r="J4" s="342">
        <f t="shared" si="0"/>
        <v>0</v>
      </c>
      <c r="K4" s="242"/>
    </row>
    <row r="5" spans="1:11" ht="14.4" x14ac:dyDescent="0.3">
      <c r="A5" s="371">
        <v>4</v>
      </c>
      <c r="B5" s="245"/>
      <c r="C5" s="245"/>
      <c r="D5" s="274"/>
      <c r="E5" s="345"/>
      <c r="F5" s="243"/>
      <c r="G5" s="243"/>
      <c r="H5" s="241"/>
      <c r="I5" s="241"/>
      <c r="J5" s="342">
        <f t="shared" si="0"/>
        <v>0</v>
      </c>
      <c r="K5" s="242"/>
    </row>
    <row r="6" spans="1:11" ht="14.4" x14ac:dyDescent="0.3">
      <c r="A6" s="371">
        <v>5</v>
      </c>
      <c r="B6" s="245"/>
      <c r="C6" s="245"/>
      <c r="D6" s="274"/>
      <c r="E6" s="345"/>
      <c r="F6" s="243"/>
      <c r="G6" s="243"/>
      <c r="H6" s="241"/>
      <c r="I6" s="241"/>
      <c r="J6" s="342">
        <f t="shared" si="0"/>
        <v>0</v>
      </c>
      <c r="K6" s="242"/>
    </row>
    <row r="7" spans="1:11" ht="14.4" x14ac:dyDescent="0.3">
      <c r="A7" s="371">
        <v>6</v>
      </c>
      <c r="B7" s="245"/>
      <c r="C7" s="245"/>
      <c r="D7" s="274"/>
      <c r="E7" s="345"/>
      <c r="F7" s="243"/>
      <c r="G7" s="243"/>
      <c r="H7" s="241"/>
      <c r="I7" s="241"/>
      <c r="J7" s="342">
        <f t="shared" si="0"/>
        <v>0</v>
      </c>
      <c r="K7" s="242"/>
    </row>
    <row r="8" spans="1:11" ht="14.4" x14ac:dyDescent="0.3">
      <c r="A8" s="371">
        <v>7</v>
      </c>
      <c r="B8" s="245"/>
      <c r="C8" s="245"/>
      <c r="D8" s="274"/>
      <c r="E8" s="345"/>
      <c r="F8" s="243"/>
      <c r="G8" s="243"/>
      <c r="H8" s="241"/>
      <c r="I8" s="241"/>
      <c r="J8" s="342">
        <f t="shared" si="0"/>
        <v>0</v>
      </c>
      <c r="K8" s="242"/>
    </row>
    <row r="9" spans="1:11" ht="14.4" x14ac:dyDescent="0.3">
      <c r="A9" s="371">
        <v>8</v>
      </c>
      <c r="B9" s="245"/>
      <c r="C9" s="245"/>
      <c r="D9" s="274"/>
      <c r="E9" s="345"/>
      <c r="F9" s="243"/>
      <c r="G9" s="243"/>
      <c r="H9" s="241"/>
      <c r="I9" s="241"/>
      <c r="J9" s="342">
        <f t="shared" si="0"/>
        <v>0</v>
      </c>
      <c r="K9" s="242"/>
    </row>
    <row r="10" spans="1:11" ht="14.4" x14ac:dyDescent="0.3">
      <c r="A10" s="371">
        <v>9</v>
      </c>
      <c r="B10" s="245"/>
      <c r="C10" s="245"/>
      <c r="D10" s="274"/>
      <c r="E10" s="345"/>
      <c r="F10" s="243"/>
      <c r="G10" s="243"/>
      <c r="H10" s="241"/>
      <c r="I10" s="241"/>
      <c r="J10" s="342">
        <f t="shared" si="0"/>
        <v>0</v>
      </c>
      <c r="K10" s="242"/>
    </row>
    <row r="11" spans="1:11" ht="14.4" x14ac:dyDescent="0.3">
      <c r="A11" s="371">
        <v>10</v>
      </c>
      <c r="B11" s="245"/>
      <c r="C11" s="245"/>
      <c r="D11" s="274"/>
      <c r="E11" s="345"/>
      <c r="F11" s="243"/>
      <c r="G11" s="243"/>
      <c r="H11" s="241"/>
      <c r="I11" s="241"/>
      <c r="J11" s="342">
        <f t="shared" si="0"/>
        <v>0</v>
      </c>
      <c r="K11" s="242"/>
    </row>
    <row r="12" spans="1:11" ht="14.4" x14ac:dyDescent="0.3">
      <c r="A12" s="371">
        <v>11</v>
      </c>
      <c r="B12" s="245"/>
      <c r="C12" s="245"/>
      <c r="D12" s="274"/>
      <c r="E12" s="345"/>
      <c r="F12" s="243"/>
      <c r="G12" s="243"/>
      <c r="H12" s="241"/>
      <c r="I12" s="241"/>
      <c r="J12" s="342">
        <f t="shared" si="0"/>
        <v>0</v>
      </c>
      <c r="K12" s="242"/>
    </row>
    <row r="13" spans="1:11" ht="14.4" x14ac:dyDescent="0.3">
      <c r="A13" s="371">
        <v>12</v>
      </c>
      <c r="B13" s="245"/>
      <c r="C13" s="245"/>
      <c r="D13" s="274"/>
      <c r="E13" s="345"/>
      <c r="F13" s="243"/>
      <c r="G13" s="243"/>
      <c r="H13" s="241"/>
      <c r="I13" s="241"/>
      <c r="J13" s="342">
        <f t="shared" si="0"/>
        <v>0</v>
      </c>
      <c r="K13" s="242"/>
    </row>
    <row r="14" spans="1:11" ht="14.4" x14ac:dyDescent="0.3">
      <c r="A14" s="371">
        <v>13</v>
      </c>
      <c r="B14" s="245"/>
      <c r="C14" s="245"/>
      <c r="D14" s="274"/>
      <c r="E14" s="345"/>
      <c r="F14" s="243"/>
      <c r="G14" s="243"/>
      <c r="H14" s="241"/>
      <c r="I14" s="241"/>
      <c r="J14" s="342">
        <f t="shared" si="0"/>
        <v>0</v>
      </c>
      <c r="K14" s="242"/>
    </row>
    <row r="15" spans="1:11" ht="14.4" x14ac:dyDescent="0.3">
      <c r="A15" s="371">
        <v>14</v>
      </c>
      <c r="B15" s="245"/>
      <c r="C15" s="245"/>
      <c r="D15" s="274"/>
      <c r="E15" s="345"/>
      <c r="F15" s="243"/>
      <c r="G15" s="243"/>
      <c r="H15" s="241"/>
      <c r="I15" s="241"/>
      <c r="J15" s="342">
        <f t="shared" si="0"/>
        <v>0</v>
      </c>
      <c r="K15" s="242"/>
    </row>
    <row r="16" spans="1:11" ht="14.4" x14ac:dyDescent="0.3">
      <c r="A16" s="371">
        <v>15</v>
      </c>
      <c r="B16" s="245"/>
      <c r="C16" s="245"/>
      <c r="D16" s="274"/>
      <c r="E16" s="345"/>
      <c r="F16" s="243"/>
      <c r="G16" s="243"/>
      <c r="H16" s="241"/>
      <c r="I16" s="241"/>
      <c r="J16" s="342">
        <f t="shared" si="0"/>
        <v>0</v>
      </c>
      <c r="K16" s="242"/>
    </row>
    <row r="17" spans="1:11" ht="14.4" x14ac:dyDescent="0.3">
      <c r="A17" s="371">
        <v>16</v>
      </c>
      <c r="B17" s="245"/>
      <c r="C17" s="245"/>
      <c r="D17" s="274"/>
      <c r="E17" s="345"/>
      <c r="F17" s="243"/>
      <c r="G17" s="243"/>
      <c r="H17" s="241"/>
      <c r="I17" s="241"/>
      <c r="J17" s="342">
        <f t="shared" si="0"/>
        <v>0</v>
      </c>
      <c r="K17" s="242"/>
    </row>
    <row r="18" spans="1:11" ht="14.4" x14ac:dyDescent="0.3">
      <c r="A18" s="371">
        <v>17</v>
      </c>
      <c r="B18" s="245"/>
      <c r="C18" s="245"/>
      <c r="D18" s="274"/>
      <c r="E18" s="345"/>
      <c r="F18" s="243"/>
      <c r="G18" s="243"/>
      <c r="H18" s="243"/>
      <c r="I18" s="243"/>
      <c r="J18" s="342">
        <f t="shared" si="0"/>
        <v>0</v>
      </c>
      <c r="K18" s="242"/>
    </row>
    <row r="19" spans="1:11" ht="14.4" x14ac:dyDescent="0.3">
      <c r="A19" s="371">
        <v>18</v>
      </c>
      <c r="B19" s="245"/>
      <c r="C19" s="245"/>
      <c r="D19" s="274"/>
      <c r="E19" s="345"/>
      <c r="F19" s="243"/>
      <c r="G19" s="243"/>
      <c r="H19" s="243"/>
      <c r="I19" s="243"/>
      <c r="J19" s="342">
        <f t="shared" si="0"/>
        <v>0</v>
      </c>
      <c r="K19" s="242"/>
    </row>
    <row r="20" spans="1:11" ht="14.4" x14ac:dyDescent="0.3">
      <c r="A20" s="371">
        <v>19</v>
      </c>
      <c r="B20" s="245"/>
      <c r="C20" s="245"/>
      <c r="D20" s="274"/>
      <c r="E20" s="345"/>
      <c r="F20" s="243"/>
      <c r="G20" s="243"/>
      <c r="H20" s="243"/>
      <c r="I20" s="243"/>
      <c r="J20" s="342">
        <f t="shared" si="0"/>
        <v>0</v>
      </c>
      <c r="K20" s="242"/>
    </row>
    <row r="21" spans="1:11" ht="14.4" x14ac:dyDescent="0.3">
      <c r="A21" s="371">
        <v>20</v>
      </c>
      <c r="B21" s="245"/>
      <c r="C21" s="245"/>
      <c r="D21" s="274"/>
      <c r="E21" s="345"/>
      <c r="F21" s="243"/>
      <c r="G21" s="243"/>
      <c r="H21" s="243"/>
      <c r="I21" s="243"/>
      <c r="J21" s="342">
        <f t="shared" si="0"/>
        <v>0</v>
      </c>
      <c r="K21" s="242"/>
    </row>
    <row r="22" spans="1:11" ht="14.4" x14ac:dyDescent="0.3">
      <c r="A22" s="371">
        <v>21</v>
      </c>
      <c r="B22" s="245"/>
      <c r="C22" s="245"/>
      <c r="D22" s="274"/>
      <c r="E22" s="345"/>
      <c r="F22" s="243"/>
      <c r="G22" s="243"/>
      <c r="H22" s="243"/>
      <c r="I22" s="243"/>
      <c r="J22" s="342">
        <f t="shared" si="0"/>
        <v>0</v>
      </c>
      <c r="K22" s="242"/>
    </row>
    <row r="23" spans="1:11" ht="14.4" x14ac:dyDescent="0.3">
      <c r="A23" s="371">
        <v>22</v>
      </c>
      <c r="B23" s="245"/>
      <c r="C23" s="245"/>
      <c r="D23" s="274"/>
      <c r="E23" s="241"/>
      <c r="F23" s="241"/>
      <c r="G23" s="241"/>
      <c r="H23" s="241"/>
      <c r="I23" s="241"/>
      <c r="J23" s="342">
        <f t="shared" si="0"/>
        <v>0</v>
      </c>
      <c r="K23" s="274"/>
    </row>
    <row r="24" spans="1:11" ht="14.4" x14ac:dyDescent="0.3">
      <c r="A24" s="371">
        <v>23</v>
      </c>
      <c r="B24" s="245"/>
      <c r="C24" s="245"/>
      <c r="D24" s="274"/>
      <c r="E24" s="241"/>
      <c r="F24" s="241"/>
      <c r="G24" s="241"/>
      <c r="H24" s="241"/>
      <c r="I24" s="241"/>
      <c r="J24" s="342">
        <f t="shared" si="0"/>
        <v>0</v>
      </c>
      <c r="K24" s="274"/>
    </row>
    <row r="25" spans="1:11" ht="14.4" x14ac:dyDescent="0.3">
      <c r="A25" s="371">
        <v>24</v>
      </c>
      <c r="B25" s="245"/>
      <c r="C25" s="245"/>
      <c r="D25" s="274"/>
      <c r="E25" s="241"/>
      <c r="F25" s="241"/>
      <c r="G25" s="241"/>
      <c r="H25" s="241"/>
      <c r="I25" s="241"/>
      <c r="J25" s="342">
        <f t="shared" si="0"/>
        <v>0</v>
      </c>
      <c r="K25" s="274"/>
    </row>
    <row r="26" spans="1:11" ht="14.4" x14ac:dyDescent="0.3">
      <c r="A26" s="371">
        <v>25</v>
      </c>
      <c r="B26" s="245"/>
      <c r="C26" s="245"/>
      <c r="D26" s="274"/>
      <c r="E26" s="241"/>
      <c r="F26" s="241"/>
      <c r="G26" s="241"/>
      <c r="H26" s="241"/>
      <c r="I26" s="241"/>
      <c r="J26" s="342">
        <f t="shared" si="0"/>
        <v>0</v>
      </c>
      <c r="K26" s="274"/>
    </row>
    <row r="27" spans="1:11" ht="14.4" x14ac:dyDescent="0.3">
      <c r="A27" s="371">
        <v>26</v>
      </c>
      <c r="B27" s="245"/>
      <c r="C27" s="245"/>
      <c r="D27" s="274"/>
      <c r="E27" s="241"/>
      <c r="F27" s="241"/>
      <c r="G27" s="241"/>
      <c r="H27" s="241"/>
      <c r="I27" s="241"/>
      <c r="J27" s="342">
        <f t="shared" si="0"/>
        <v>0</v>
      </c>
      <c r="K27" s="274"/>
    </row>
    <row r="28" spans="1:11" ht="14.4" x14ac:dyDescent="0.3">
      <c r="A28" s="371">
        <v>27</v>
      </c>
      <c r="B28" s="245"/>
      <c r="C28" s="245"/>
      <c r="D28" s="274"/>
      <c r="E28" s="241"/>
      <c r="F28" s="241"/>
      <c r="G28" s="241"/>
      <c r="H28" s="241"/>
      <c r="I28" s="241"/>
      <c r="J28" s="342">
        <f t="shared" si="0"/>
        <v>0</v>
      </c>
      <c r="K28" s="274"/>
    </row>
    <row r="29" spans="1:11" ht="14.4" x14ac:dyDescent="0.3">
      <c r="A29" s="371">
        <v>28</v>
      </c>
      <c r="B29" s="245"/>
      <c r="C29" s="245"/>
      <c r="D29" s="274"/>
      <c r="E29" s="241"/>
      <c r="F29" s="241"/>
      <c r="G29" s="241"/>
      <c r="H29" s="241"/>
      <c r="I29" s="241"/>
      <c r="J29" s="342">
        <f t="shared" si="0"/>
        <v>0</v>
      </c>
      <c r="K29" s="274"/>
    </row>
    <row r="30" spans="1:11" ht="14.4" x14ac:dyDescent="0.3">
      <c r="A30" s="371">
        <v>29</v>
      </c>
      <c r="B30" s="245"/>
      <c r="C30" s="245"/>
      <c r="D30" s="274"/>
      <c r="E30" s="241"/>
      <c r="F30" s="241"/>
      <c r="G30" s="241"/>
      <c r="H30" s="241"/>
      <c r="I30" s="241"/>
      <c r="J30" s="342">
        <f t="shared" si="0"/>
        <v>0</v>
      </c>
      <c r="K30" s="274"/>
    </row>
    <row r="31" spans="1:11" ht="14.4" x14ac:dyDescent="0.3">
      <c r="A31" s="371">
        <v>30</v>
      </c>
      <c r="B31" s="245"/>
      <c r="C31" s="245"/>
      <c r="D31" s="274"/>
      <c r="E31" s="241"/>
      <c r="F31" s="241"/>
      <c r="G31" s="241"/>
      <c r="H31" s="241"/>
      <c r="I31" s="241"/>
      <c r="J31" s="342">
        <f t="shared" si="0"/>
        <v>0</v>
      </c>
      <c r="K31" s="274"/>
    </row>
    <row r="32" spans="1:11" ht="14.4" x14ac:dyDescent="0.3">
      <c r="A32" s="371">
        <v>31</v>
      </c>
      <c r="B32" s="245"/>
      <c r="C32" s="245"/>
      <c r="D32" s="274"/>
      <c r="E32" s="241"/>
      <c r="F32" s="241"/>
      <c r="G32" s="241"/>
      <c r="H32" s="241"/>
      <c r="I32" s="241"/>
      <c r="J32" s="342">
        <f t="shared" si="0"/>
        <v>0</v>
      </c>
      <c r="K32" s="274"/>
    </row>
    <row r="33" spans="1:11" ht="14.4" x14ac:dyDescent="0.3">
      <c r="A33" s="371">
        <v>32</v>
      </c>
      <c r="B33" s="245"/>
      <c r="C33" s="245"/>
      <c r="D33" s="274"/>
      <c r="E33" s="241"/>
      <c r="F33" s="241"/>
      <c r="G33" s="241"/>
      <c r="H33" s="241"/>
      <c r="I33" s="241"/>
      <c r="J33" s="342">
        <f t="shared" si="0"/>
        <v>0</v>
      </c>
      <c r="K33" s="274"/>
    </row>
    <row r="34" spans="1:11" ht="14.4" x14ac:dyDescent="0.3">
      <c r="A34" s="371">
        <v>33</v>
      </c>
      <c r="B34" s="245"/>
      <c r="C34" s="245"/>
      <c r="D34" s="274"/>
      <c r="E34" s="241"/>
      <c r="F34" s="241"/>
      <c r="G34" s="241"/>
      <c r="H34" s="241"/>
      <c r="I34" s="241"/>
      <c r="J34" s="342">
        <f t="shared" si="0"/>
        <v>0</v>
      </c>
      <c r="K34" s="274"/>
    </row>
    <row r="35" spans="1:11" ht="14.4" x14ac:dyDescent="0.3">
      <c r="A35" s="371">
        <v>34</v>
      </c>
      <c r="B35" s="245"/>
      <c r="C35" s="245"/>
      <c r="D35" s="274"/>
      <c r="E35" s="241"/>
      <c r="F35" s="241"/>
      <c r="G35" s="241"/>
      <c r="H35" s="241"/>
      <c r="I35" s="241"/>
      <c r="J35" s="342">
        <f t="shared" si="0"/>
        <v>0</v>
      </c>
      <c r="K35" s="274"/>
    </row>
    <row r="36" spans="1:11" ht="14.4" x14ac:dyDescent="0.3">
      <c r="A36" s="371">
        <v>35</v>
      </c>
      <c r="B36" s="245"/>
      <c r="C36" s="245"/>
      <c r="D36" s="274"/>
      <c r="E36" s="241"/>
      <c r="F36" s="241"/>
      <c r="G36" s="241"/>
      <c r="H36" s="241"/>
      <c r="I36" s="241"/>
      <c r="J36" s="342">
        <f t="shared" si="0"/>
        <v>0</v>
      </c>
      <c r="K36" s="274"/>
    </row>
    <row r="37" spans="1:11" ht="14.4" x14ac:dyDescent="0.3">
      <c r="A37" s="371">
        <v>36</v>
      </c>
      <c r="B37" s="245"/>
      <c r="C37" s="245"/>
      <c r="D37" s="274"/>
      <c r="E37" s="241"/>
      <c r="F37" s="241"/>
      <c r="G37" s="241"/>
      <c r="H37" s="241"/>
      <c r="I37" s="241"/>
      <c r="J37" s="342">
        <f t="shared" si="0"/>
        <v>0</v>
      </c>
      <c r="K37" s="274"/>
    </row>
    <row r="38" spans="1:11" ht="14.4" x14ac:dyDescent="0.3">
      <c r="A38" s="371">
        <v>37</v>
      </c>
      <c r="B38" s="245"/>
      <c r="C38" s="245"/>
      <c r="D38" s="274"/>
      <c r="E38" s="241"/>
      <c r="F38" s="241"/>
      <c r="G38" s="241"/>
      <c r="H38" s="241"/>
      <c r="I38" s="241"/>
      <c r="J38" s="342">
        <f t="shared" si="0"/>
        <v>0</v>
      </c>
      <c r="K38" s="274"/>
    </row>
    <row r="39" spans="1:11" ht="14.4" x14ac:dyDescent="0.3">
      <c r="A39" s="371">
        <v>38</v>
      </c>
      <c r="B39" s="245"/>
      <c r="C39" s="245"/>
      <c r="D39" s="274"/>
      <c r="E39" s="241"/>
      <c r="F39" s="241"/>
      <c r="G39" s="241"/>
      <c r="H39" s="241"/>
      <c r="I39" s="241"/>
      <c r="J39" s="342">
        <f t="shared" si="0"/>
        <v>0</v>
      </c>
      <c r="K39" s="274"/>
    </row>
    <row r="40" spans="1:11" ht="14.4" x14ac:dyDescent="0.3">
      <c r="A40" s="371">
        <v>39</v>
      </c>
      <c r="B40" s="245"/>
      <c r="C40" s="245"/>
      <c r="D40" s="274"/>
      <c r="E40" s="241"/>
      <c r="F40" s="241"/>
      <c r="G40" s="241"/>
      <c r="H40" s="241"/>
      <c r="I40" s="241"/>
      <c r="J40" s="342">
        <f t="shared" si="0"/>
        <v>0</v>
      </c>
      <c r="K40" s="274"/>
    </row>
    <row r="41" spans="1:11" ht="14.4" x14ac:dyDescent="0.3">
      <c r="A41" s="371">
        <v>40</v>
      </c>
      <c r="B41" s="245"/>
      <c r="C41" s="245"/>
      <c r="D41" s="274"/>
      <c r="E41" s="241"/>
      <c r="F41" s="241"/>
      <c r="G41" s="241"/>
      <c r="H41" s="241"/>
      <c r="I41" s="241"/>
      <c r="J41" s="342">
        <f t="shared" si="0"/>
        <v>0</v>
      </c>
      <c r="K41" s="274"/>
    </row>
    <row r="42" spans="1:11" ht="14.4" x14ac:dyDescent="0.3">
      <c r="A42" s="371">
        <v>41</v>
      </c>
      <c r="B42" s="170"/>
      <c r="C42" s="170"/>
      <c r="D42" s="347"/>
      <c r="E42" s="170"/>
      <c r="F42" s="170"/>
      <c r="G42" s="170"/>
      <c r="H42" s="170"/>
      <c r="I42" s="170"/>
      <c r="J42" s="342">
        <f t="shared" si="0"/>
        <v>0</v>
      </c>
      <c r="K42" s="347"/>
    </row>
    <row r="43" spans="1:11" ht="14.4" x14ac:dyDescent="0.3">
      <c r="A43" s="371">
        <v>42</v>
      </c>
      <c r="B43" s="170"/>
      <c r="C43" s="170"/>
      <c r="D43" s="347"/>
      <c r="E43" s="170"/>
      <c r="F43" s="170"/>
      <c r="G43" s="170"/>
      <c r="H43" s="170"/>
      <c r="I43" s="170"/>
      <c r="J43" s="342">
        <f t="shared" si="0"/>
        <v>0</v>
      </c>
      <c r="K43" s="347"/>
    </row>
    <row r="44" spans="1:11" ht="14.4" x14ac:dyDescent="0.3">
      <c r="A44" s="371">
        <v>43</v>
      </c>
      <c r="B44" s="170"/>
      <c r="C44" s="170"/>
      <c r="D44" s="347"/>
      <c r="E44" s="170"/>
      <c r="F44" s="170"/>
      <c r="G44" s="170"/>
      <c r="H44" s="170"/>
      <c r="I44" s="170"/>
      <c r="J44" s="342">
        <f t="shared" si="0"/>
        <v>0</v>
      </c>
      <c r="K44" s="347"/>
    </row>
    <row r="45" spans="1:11" ht="14.4" x14ac:dyDescent="0.3">
      <c r="A45" s="371">
        <v>44</v>
      </c>
      <c r="B45" s="170"/>
      <c r="C45" s="170"/>
      <c r="D45" s="347"/>
      <c r="E45" s="170"/>
      <c r="F45" s="170"/>
      <c r="G45" s="170"/>
      <c r="H45" s="170"/>
      <c r="I45" s="170"/>
      <c r="J45" s="342">
        <f t="shared" si="0"/>
        <v>0</v>
      </c>
      <c r="K45" s="347"/>
    </row>
    <row r="46" spans="1:11" ht="14.4" x14ac:dyDescent="0.3">
      <c r="A46" s="371">
        <v>45</v>
      </c>
      <c r="B46" s="170"/>
      <c r="C46" s="170"/>
      <c r="D46" s="347"/>
      <c r="E46" s="170"/>
      <c r="F46" s="170"/>
      <c r="G46" s="170"/>
      <c r="H46" s="170"/>
      <c r="I46" s="170"/>
      <c r="J46" s="342">
        <f t="shared" si="0"/>
        <v>0</v>
      </c>
      <c r="K46" s="347"/>
    </row>
    <row r="47" spans="1:11" ht="14.4" x14ac:dyDescent="0.3">
      <c r="A47" s="371">
        <v>46</v>
      </c>
      <c r="B47" s="170"/>
      <c r="C47" s="170"/>
      <c r="D47" s="347"/>
      <c r="E47" s="170"/>
      <c r="F47" s="170"/>
      <c r="G47" s="170"/>
      <c r="H47" s="170"/>
      <c r="I47" s="170"/>
      <c r="J47" s="342">
        <f t="shared" si="0"/>
        <v>0</v>
      </c>
      <c r="K47" s="347"/>
    </row>
    <row r="48" spans="1:11" ht="14.4" x14ac:dyDescent="0.3">
      <c r="A48" s="371">
        <v>47</v>
      </c>
      <c r="B48" s="170"/>
      <c r="C48" s="170"/>
      <c r="D48" s="347"/>
      <c r="E48" s="170"/>
      <c r="F48" s="170"/>
      <c r="G48" s="170"/>
      <c r="H48" s="170"/>
      <c r="I48" s="170"/>
      <c r="J48" s="342">
        <f t="shared" si="0"/>
        <v>0</v>
      </c>
      <c r="K48" s="347"/>
    </row>
    <row r="49" spans="1:11" ht="14.4" x14ac:dyDescent="0.3">
      <c r="A49" s="371">
        <v>48</v>
      </c>
      <c r="B49" s="170"/>
      <c r="C49" s="170"/>
      <c r="D49" s="347"/>
      <c r="E49" s="170"/>
      <c r="F49" s="170"/>
      <c r="G49" s="170"/>
      <c r="H49" s="170"/>
      <c r="I49" s="170"/>
      <c r="J49" s="342">
        <f t="shared" si="0"/>
        <v>0</v>
      </c>
      <c r="K49" s="347"/>
    </row>
    <row r="50" spans="1:11" ht="14.4" x14ac:dyDescent="0.3">
      <c r="A50" s="371">
        <v>49</v>
      </c>
      <c r="B50" s="170"/>
      <c r="C50" s="170"/>
      <c r="D50" s="347"/>
      <c r="E50" s="170"/>
      <c r="F50" s="170"/>
      <c r="G50" s="170"/>
      <c r="H50" s="170"/>
      <c r="I50" s="170"/>
      <c r="J50" s="342">
        <f t="shared" si="0"/>
        <v>0</v>
      </c>
      <c r="K50" s="347"/>
    </row>
    <row r="51" spans="1:11" ht="14.4" x14ac:dyDescent="0.3">
      <c r="A51" s="371">
        <v>50</v>
      </c>
      <c r="B51" s="170"/>
      <c r="C51" s="170"/>
      <c r="D51" s="347"/>
      <c r="E51" s="170"/>
      <c r="F51" s="170"/>
      <c r="G51" s="170"/>
      <c r="H51" s="170"/>
      <c r="I51" s="170"/>
      <c r="J51" s="342">
        <f t="shared" si="0"/>
        <v>0</v>
      </c>
      <c r="K51" s="347"/>
    </row>
    <row r="52" spans="1:11" ht="14.4" x14ac:dyDescent="0.3">
      <c r="A52" s="371">
        <v>51</v>
      </c>
      <c r="B52" s="170"/>
      <c r="C52" s="170"/>
      <c r="D52" s="347"/>
      <c r="E52" s="170"/>
      <c r="F52" s="170"/>
      <c r="G52" s="170"/>
      <c r="H52" s="170"/>
      <c r="I52" s="170"/>
      <c r="J52" s="342">
        <f t="shared" si="0"/>
        <v>0</v>
      </c>
      <c r="K52" s="347"/>
    </row>
    <row r="53" spans="1:11" ht="14.4" x14ac:dyDescent="0.3">
      <c r="A53" s="371">
        <v>52</v>
      </c>
      <c r="B53" s="170"/>
      <c r="C53" s="170"/>
      <c r="D53" s="347"/>
      <c r="E53" s="170"/>
      <c r="F53" s="170"/>
      <c r="G53" s="170"/>
      <c r="H53" s="170"/>
      <c r="I53" s="170"/>
      <c r="J53" s="342">
        <f t="shared" si="0"/>
        <v>0</v>
      </c>
      <c r="K53" s="347"/>
    </row>
    <row r="54" spans="1:11" ht="14.4" x14ac:dyDescent="0.3">
      <c r="A54" s="371">
        <v>53</v>
      </c>
      <c r="B54" s="170"/>
      <c r="C54" s="170"/>
      <c r="D54" s="347"/>
      <c r="E54" s="170"/>
      <c r="F54" s="170"/>
      <c r="G54" s="170"/>
      <c r="H54" s="170"/>
      <c r="I54" s="170"/>
      <c r="J54" s="342">
        <f t="shared" si="0"/>
        <v>0</v>
      </c>
      <c r="K54" s="347"/>
    </row>
    <row r="55" spans="1:11" ht="14.4" x14ac:dyDescent="0.3">
      <c r="A55" s="371">
        <v>54</v>
      </c>
      <c r="B55" s="170"/>
      <c r="C55" s="170"/>
      <c r="D55" s="347"/>
      <c r="E55" s="170"/>
      <c r="F55" s="170"/>
      <c r="G55" s="170"/>
      <c r="H55" s="170"/>
      <c r="I55" s="170"/>
      <c r="J55" s="342">
        <f t="shared" si="0"/>
        <v>0</v>
      </c>
      <c r="K55" s="347"/>
    </row>
    <row r="56" spans="1:11" ht="14.4" x14ac:dyDescent="0.3">
      <c r="A56" s="371">
        <v>55</v>
      </c>
      <c r="B56" s="170"/>
      <c r="C56" s="170"/>
      <c r="D56" s="347"/>
      <c r="E56" s="170"/>
      <c r="F56" s="170"/>
      <c r="G56" s="170"/>
      <c r="H56" s="170"/>
      <c r="I56" s="170"/>
      <c r="J56" s="342">
        <f t="shared" si="0"/>
        <v>0</v>
      </c>
      <c r="K56" s="347"/>
    </row>
    <row r="57" spans="1:11" ht="14.4" x14ac:dyDescent="0.3">
      <c r="A57" s="371">
        <v>56</v>
      </c>
      <c r="B57" s="170"/>
      <c r="C57" s="170"/>
      <c r="D57" s="347"/>
      <c r="E57" s="170"/>
      <c r="F57" s="170"/>
      <c r="G57" s="170"/>
      <c r="H57" s="170"/>
      <c r="I57" s="170"/>
      <c r="J57" s="342">
        <f t="shared" si="0"/>
        <v>0</v>
      </c>
      <c r="K57" s="347"/>
    </row>
    <row r="58" spans="1:11" ht="14.4" x14ac:dyDescent="0.3">
      <c r="A58" s="371">
        <v>57</v>
      </c>
      <c r="B58" s="170"/>
      <c r="C58" s="170"/>
      <c r="D58" s="347"/>
      <c r="E58" s="170"/>
      <c r="F58" s="170"/>
      <c r="G58" s="170"/>
      <c r="H58" s="170"/>
      <c r="I58" s="170"/>
      <c r="J58" s="342">
        <f t="shared" si="0"/>
        <v>0</v>
      </c>
      <c r="K58" s="347"/>
    </row>
    <row r="59" spans="1:11" ht="14.4" x14ac:dyDescent="0.3">
      <c r="A59" s="371">
        <v>58</v>
      </c>
      <c r="B59" s="170"/>
      <c r="C59" s="170"/>
      <c r="D59" s="347"/>
      <c r="E59" s="170"/>
      <c r="F59" s="170"/>
      <c r="G59" s="170"/>
      <c r="H59" s="170"/>
      <c r="I59" s="170"/>
      <c r="J59" s="342">
        <f t="shared" si="0"/>
        <v>0</v>
      </c>
      <c r="K59" s="347"/>
    </row>
    <row r="60" spans="1:11" ht="14.4" x14ac:dyDescent="0.3">
      <c r="A60" s="371">
        <v>59</v>
      </c>
      <c r="B60" s="170"/>
      <c r="C60" s="170"/>
      <c r="D60" s="347"/>
      <c r="E60" s="170"/>
      <c r="F60" s="170"/>
      <c r="G60" s="170"/>
      <c r="H60" s="170"/>
      <c r="I60" s="170"/>
      <c r="J60" s="342">
        <f t="shared" si="0"/>
        <v>0</v>
      </c>
      <c r="K60" s="347"/>
    </row>
    <row r="61" spans="1:11" ht="14.4" x14ac:dyDescent="0.3">
      <c r="A61" s="371">
        <v>60</v>
      </c>
      <c r="B61" s="170"/>
      <c r="C61" s="170"/>
      <c r="D61" s="347"/>
      <c r="E61" s="170"/>
      <c r="F61" s="170"/>
      <c r="G61" s="170"/>
      <c r="H61" s="170"/>
      <c r="I61" s="170"/>
      <c r="J61" s="342">
        <f t="shared" si="0"/>
        <v>0</v>
      </c>
      <c r="K61" s="347"/>
    </row>
    <row r="62" spans="1:11" ht="14.4" x14ac:dyDescent="0.3">
      <c r="A62" s="371">
        <v>61</v>
      </c>
      <c r="B62" s="170"/>
      <c r="C62" s="170"/>
      <c r="D62" s="347"/>
      <c r="E62" s="170"/>
      <c r="F62" s="170"/>
      <c r="G62" s="170"/>
      <c r="H62" s="170"/>
      <c r="I62" s="170"/>
      <c r="J62" s="342">
        <f t="shared" si="0"/>
        <v>0</v>
      </c>
      <c r="K62" s="347"/>
    </row>
    <row r="63" spans="1:11" ht="14.4" x14ac:dyDescent="0.3">
      <c r="A63" s="371">
        <v>62</v>
      </c>
      <c r="B63" s="170"/>
      <c r="C63" s="170"/>
      <c r="D63" s="347"/>
      <c r="E63" s="170"/>
      <c r="F63" s="170"/>
      <c r="G63" s="170"/>
      <c r="H63" s="170"/>
      <c r="I63" s="170"/>
      <c r="J63" s="342">
        <f t="shared" si="0"/>
        <v>0</v>
      </c>
      <c r="K63" s="347"/>
    </row>
    <row r="64" spans="1:11" ht="14.4" x14ac:dyDescent="0.3">
      <c r="A64" s="371">
        <v>63</v>
      </c>
      <c r="B64" s="170"/>
      <c r="C64" s="170"/>
      <c r="D64" s="347"/>
      <c r="E64" s="170"/>
      <c r="F64" s="170"/>
      <c r="G64" s="170"/>
      <c r="H64" s="170"/>
      <c r="I64" s="170"/>
      <c r="J64" s="342">
        <f t="shared" si="0"/>
        <v>0</v>
      </c>
      <c r="K64" s="347"/>
    </row>
    <row r="65" spans="1:11" ht="14.4" x14ac:dyDescent="0.3">
      <c r="A65" s="371">
        <v>64</v>
      </c>
      <c r="B65" s="170"/>
      <c r="C65" s="170"/>
      <c r="D65" s="347"/>
      <c r="E65" s="170"/>
      <c r="F65" s="170"/>
      <c r="G65" s="170"/>
      <c r="H65" s="170"/>
      <c r="I65" s="170"/>
      <c r="J65" s="342">
        <f t="shared" si="0"/>
        <v>0</v>
      </c>
      <c r="K65" s="347"/>
    </row>
    <row r="66" spans="1:11" ht="14.4" x14ac:dyDescent="0.3">
      <c r="A66" s="371">
        <v>65</v>
      </c>
      <c r="B66" s="170"/>
      <c r="C66" s="170"/>
      <c r="D66" s="347"/>
      <c r="E66" s="170"/>
      <c r="F66" s="170"/>
      <c r="G66" s="170"/>
      <c r="H66" s="170"/>
      <c r="I66" s="170"/>
      <c r="J66" s="342">
        <f t="shared" si="0"/>
        <v>0</v>
      </c>
      <c r="K66" s="347"/>
    </row>
    <row r="67" spans="1:11" ht="14.4" x14ac:dyDescent="0.3">
      <c r="A67" s="371">
        <v>66</v>
      </c>
      <c r="B67" s="170"/>
      <c r="C67" s="170"/>
      <c r="D67" s="347"/>
      <c r="E67" s="170"/>
      <c r="F67" s="170"/>
      <c r="G67" s="170"/>
      <c r="H67" s="170"/>
      <c r="I67" s="170"/>
      <c r="J67" s="342">
        <f t="shared" ref="J67:J101" si="1">SUM(E67:I67)</f>
        <v>0</v>
      </c>
      <c r="K67" s="347"/>
    </row>
    <row r="68" spans="1:11" ht="14.4" x14ac:dyDescent="0.3">
      <c r="A68" s="371">
        <v>67</v>
      </c>
      <c r="B68" s="170"/>
      <c r="C68" s="170"/>
      <c r="D68" s="347"/>
      <c r="E68" s="170"/>
      <c r="F68" s="170"/>
      <c r="G68" s="170"/>
      <c r="H68" s="170"/>
      <c r="I68" s="170"/>
      <c r="J68" s="342">
        <f t="shared" si="1"/>
        <v>0</v>
      </c>
      <c r="K68" s="347"/>
    </row>
    <row r="69" spans="1:11" ht="14.4" x14ac:dyDescent="0.3">
      <c r="A69" s="371">
        <v>68</v>
      </c>
      <c r="B69" s="170"/>
      <c r="C69" s="170"/>
      <c r="D69" s="347"/>
      <c r="E69" s="170"/>
      <c r="F69" s="170"/>
      <c r="G69" s="170"/>
      <c r="H69" s="170"/>
      <c r="I69" s="170"/>
      <c r="J69" s="342">
        <f t="shared" si="1"/>
        <v>0</v>
      </c>
      <c r="K69" s="347"/>
    </row>
    <row r="70" spans="1:11" ht="14.4" x14ac:dyDescent="0.3">
      <c r="A70" s="371">
        <v>69</v>
      </c>
      <c r="B70" s="170"/>
      <c r="C70" s="170"/>
      <c r="D70" s="347"/>
      <c r="E70" s="170"/>
      <c r="F70" s="170"/>
      <c r="G70" s="170"/>
      <c r="H70" s="170"/>
      <c r="I70" s="170"/>
      <c r="J70" s="342">
        <f t="shared" si="1"/>
        <v>0</v>
      </c>
      <c r="K70" s="347"/>
    </row>
    <row r="71" spans="1:11" ht="14.4" x14ac:dyDescent="0.3">
      <c r="A71" s="371">
        <v>70</v>
      </c>
      <c r="B71" s="170"/>
      <c r="C71" s="170"/>
      <c r="D71" s="347"/>
      <c r="E71" s="170"/>
      <c r="F71" s="170"/>
      <c r="G71" s="170"/>
      <c r="H71" s="170"/>
      <c r="I71" s="170"/>
      <c r="J71" s="342">
        <f t="shared" si="1"/>
        <v>0</v>
      </c>
      <c r="K71" s="347"/>
    </row>
    <row r="72" spans="1:11" ht="14.4" x14ac:dyDescent="0.3">
      <c r="A72" s="371">
        <v>71</v>
      </c>
      <c r="B72" s="170"/>
      <c r="C72" s="170"/>
      <c r="D72" s="347"/>
      <c r="E72" s="170"/>
      <c r="F72" s="170"/>
      <c r="G72" s="170"/>
      <c r="H72" s="170"/>
      <c r="I72" s="170"/>
      <c r="J72" s="342">
        <f t="shared" si="1"/>
        <v>0</v>
      </c>
      <c r="K72" s="347"/>
    </row>
    <row r="73" spans="1:11" ht="14.4" x14ac:dyDescent="0.3">
      <c r="A73" s="371">
        <v>72</v>
      </c>
      <c r="B73" s="170"/>
      <c r="C73" s="170"/>
      <c r="D73" s="347"/>
      <c r="E73" s="170"/>
      <c r="F73" s="170"/>
      <c r="G73" s="170"/>
      <c r="H73" s="170"/>
      <c r="I73" s="170"/>
      <c r="J73" s="342">
        <f t="shared" si="1"/>
        <v>0</v>
      </c>
      <c r="K73" s="347"/>
    </row>
    <row r="74" spans="1:11" ht="14.4" x14ac:dyDescent="0.3">
      <c r="A74" s="371">
        <v>73</v>
      </c>
      <c r="B74" s="170"/>
      <c r="C74" s="170"/>
      <c r="D74" s="347"/>
      <c r="E74" s="170"/>
      <c r="F74" s="170"/>
      <c r="G74" s="170"/>
      <c r="H74" s="170"/>
      <c r="I74" s="170"/>
      <c r="J74" s="342">
        <f t="shared" si="1"/>
        <v>0</v>
      </c>
      <c r="K74" s="347"/>
    </row>
    <row r="75" spans="1:11" ht="14.4" x14ac:dyDescent="0.3">
      <c r="A75" s="371">
        <v>74</v>
      </c>
      <c r="B75" s="170"/>
      <c r="C75" s="170"/>
      <c r="D75" s="347"/>
      <c r="E75" s="170"/>
      <c r="F75" s="170"/>
      <c r="G75" s="170"/>
      <c r="H75" s="170"/>
      <c r="I75" s="170"/>
      <c r="J75" s="342">
        <f t="shared" si="1"/>
        <v>0</v>
      </c>
      <c r="K75" s="347"/>
    </row>
    <row r="76" spans="1:11" ht="14.4" x14ac:dyDescent="0.3">
      <c r="A76" s="371">
        <v>75</v>
      </c>
      <c r="B76" s="170"/>
      <c r="C76" s="170"/>
      <c r="D76" s="347"/>
      <c r="E76" s="170"/>
      <c r="F76" s="170"/>
      <c r="G76" s="170"/>
      <c r="H76" s="170"/>
      <c r="I76" s="170"/>
      <c r="J76" s="342">
        <f t="shared" si="1"/>
        <v>0</v>
      </c>
      <c r="K76" s="347"/>
    </row>
    <row r="77" spans="1:11" ht="14.4" x14ac:dyDescent="0.3">
      <c r="A77" s="371">
        <v>76</v>
      </c>
      <c r="B77" s="170"/>
      <c r="C77" s="170"/>
      <c r="D77" s="347"/>
      <c r="E77" s="170"/>
      <c r="F77" s="170"/>
      <c r="G77" s="170"/>
      <c r="H77" s="170"/>
      <c r="I77" s="170"/>
      <c r="J77" s="342">
        <f t="shared" si="1"/>
        <v>0</v>
      </c>
      <c r="K77" s="347"/>
    </row>
    <row r="78" spans="1:11" ht="14.4" x14ac:dyDescent="0.3">
      <c r="A78" s="371">
        <v>77</v>
      </c>
      <c r="B78" s="170"/>
      <c r="C78" s="170"/>
      <c r="D78" s="347"/>
      <c r="E78" s="170"/>
      <c r="F78" s="170"/>
      <c r="G78" s="170"/>
      <c r="H78" s="170"/>
      <c r="I78" s="170"/>
      <c r="J78" s="342">
        <f t="shared" si="1"/>
        <v>0</v>
      </c>
      <c r="K78" s="347"/>
    </row>
    <row r="79" spans="1:11" ht="14.4" x14ac:dyDescent="0.3">
      <c r="A79" s="371">
        <v>78</v>
      </c>
      <c r="B79" s="170"/>
      <c r="C79" s="170"/>
      <c r="D79" s="347"/>
      <c r="E79" s="170"/>
      <c r="F79" s="170"/>
      <c r="G79" s="170"/>
      <c r="H79" s="170"/>
      <c r="I79" s="170"/>
      <c r="J79" s="342">
        <f t="shared" si="1"/>
        <v>0</v>
      </c>
      <c r="K79" s="347"/>
    </row>
    <row r="80" spans="1:11" ht="14.4" x14ac:dyDescent="0.3">
      <c r="A80" s="371">
        <v>79</v>
      </c>
      <c r="B80" s="170"/>
      <c r="C80" s="170"/>
      <c r="D80" s="347"/>
      <c r="E80" s="170"/>
      <c r="F80" s="170"/>
      <c r="G80" s="170"/>
      <c r="H80" s="170"/>
      <c r="I80" s="170"/>
      <c r="J80" s="342">
        <f t="shared" si="1"/>
        <v>0</v>
      </c>
      <c r="K80" s="347"/>
    </row>
    <row r="81" spans="1:11" ht="14.4" x14ac:dyDescent="0.3">
      <c r="A81" s="371">
        <v>80</v>
      </c>
      <c r="B81" s="170"/>
      <c r="C81" s="170"/>
      <c r="D81" s="347"/>
      <c r="E81" s="170"/>
      <c r="F81" s="170"/>
      <c r="G81" s="170"/>
      <c r="H81" s="170"/>
      <c r="I81" s="170"/>
      <c r="J81" s="342">
        <f t="shared" si="1"/>
        <v>0</v>
      </c>
      <c r="K81" s="347"/>
    </row>
    <row r="82" spans="1:11" ht="14.4" x14ac:dyDescent="0.3">
      <c r="A82" s="371">
        <v>81</v>
      </c>
      <c r="B82" s="170"/>
      <c r="C82" s="170"/>
      <c r="D82" s="347"/>
      <c r="E82" s="170"/>
      <c r="F82" s="170"/>
      <c r="G82" s="170"/>
      <c r="H82" s="170"/>
      <c r="I82" s="170"/>
      <c r="J82" s="342">
        <f t="shared" si="1"/>
        <v>0</v>
      </c>
      <c r="K82" s="347"/>
    </row>
    <row r="83" spans="1:11" ht="14.4" x14ac:dyDescent="0.3">
      <c r="A83" s="371">
        <v>82</v>
      </c>
      <c r="B83" s="170"/>
      <c r="C83" s="170"/>
      <c r="D83" s="347"/>
      <c r="E83" s="170"/>
      <c r="F83" s="170"/>
      <c r="G83" s="170"/>
      <c r="H83" s="170"/>
      <c r="I83" s="170"/>
      <c r="J83" s="342">
        <f t="shared" si="1"/>
        <v>0</v>
      </c>
      <c r="K83" s="347"/>
    </row>
    <row r="84" spans="1:11" ht="14.4" x14ac:dyDescent="0.3">
      <c r="A84" s="371">
        <v>83</v>
      </c>
      <c r="B84" s="170"/>
      <c r="C84" s="170"/>
      <c r="D84" s="347"/>
      <c r="E84" s="170"/>
      <c r="F84" s="170"/>
      <c r="G84" s="170"/>
      <c r="H84" s="170"/>
      <c r="I84" s="170"/>
      <c r="J84" s="342">
        <f t="shared" si="1"/>
        <v>0</v>
      </c>
      <c r="K84" s="347"/>
    </row>
    <row r="85" spans="1:11" ht="14.4" x14ac:dyDescent="0.3">
      <c r="A85" s="371">
        <v>84</v>
      </c>
      <c r="B85" s="170"/>
      <c r="C85" s="170"/>
      <c r="D85" s="347"/>
      <c r="E85" s="170"/>
      <c r="F85" s="170"/>
      <c r="G85" s="170"/>
      <c r="H85" s="170"/>
      <c r="I85" s="170"/>
      <c r="J85" s="342">
        <f t="shared" si="1"/>
        <v>0</v>
      </c>
      <c r="K85" s="347"/>
    </row>
    <row r="86" spans="1:11" ht="14.4" x14ac:dyDescent="0.3">
      <c r="A86" s="371">
        <v>85</v>
      </c>
      <c r="B86" s="170"/>
      <c r="C86" s="170"/>
      <c r="D86" s="347"/>
      <c r="E86" s="170"/>
      <c r="F86" s="170"/>
      <c r="G86" s="170"/>
      <c r="H86" s="170"/>
      <c r="I86" s="170"/>
      <c r="J86" s="342">
        <f t="shared" si="1"/>
        <v>0</v>
      </c>
      <c r="K86" s="347"/>
    </row>
    <row r="87" spans="1:11" ht="14.4" x14ac:dyDescent="0.3">
      <c r="A87" s="371">
        <v>86</v>
      </c>
      <c r="B87" s="170"/>
      <c r="C87" s="170"/>
      <c r="D87" s="347"/>
      <c r="E87" s="170"/>
      <c r="F87" s="170"/>
      <c r="G87" s="170"/>
      <c r="H87" s="170"/>
      <c r="I87" s="170"/>
      <c r="J87" s="342">
        <f t="shared" si="1"/>
        <v>0</v>
      </c>
      <c r="K87" s="347"/>
    </row>
    <row r="88" spans="1:11" ht="14.4" x14ac:dyDescent="0.3">
      <c r="A88" s="371">
        <v>87</v>
      </c>
      <c r="B88" s="170"/>
      <c r="C88" s="170"/>
      <c r="D88" s="347"/>
      <c r="E88" s="170"/>
      <c r="F88" s="170"/>
      <c r="G88" s="170"/>
      <c r="H88" s="170"/>
      <c r="I88" s="170"/>
      <c r="J88" s="342">
        <f t="shared" si="1"/>
        <v>0</v>
      </c>
      <c r="K88" s="347"/>
    </row>
    <row r="89" spans="1:11" ht="14.4" x14ac:dyDescent="0.3">
      <c r="A89" s="371">
        <v>88</v>
      </c>
      <c r="B89" s="170"/>
      <c r="C89" s="170"/>
      <c r="D89" s="347"/>
      <c r="E89" s="170"/>
      <c r="F89" s="170"/>
      <c r="G89" s="170"/>
      <c r="H89" s="170"/>
      <c r="I89" s="170"/>
      <c r="J89" s="342">
        <f t="shared" si="1"/>
        <v>0</v>
      </c>
      <c r="K89" s="347"/>
    </row>
    <row r="90" spans="1:11" ht="14.4" x14ac:dyDescent="0.3">
      <c r="A90" s="371">
        <v>89</v>
      </c>
      <c r="B90" s="170"/>
      <c r="C90" s="170"/>
      <c r="D90" s="347"/>
      <c r="E90" s="170"/>
      <c r="F90" s="170"/>
      <c r="G90" s="170"/>
      <c r="H90" s="170"/>
      <c r="I90" s="170"/>
      <c r="J90" s="342">
        <f t="shared" si="1"/>
        <v>0</v>
      </c>
      <c r="K90" s="347"/>
    </row>
    <row r="91" spans="1:11" ht="14.4" x14ac:dyDescent="0.3">
      <c r="A91" s="371">
        <v>90</v>
      </c>
      <c r="B91" s="170"/>
      <c r="C91" s="170"/>
      <c r="D91" s="347"/>
      <c r="E91" s="170"/>
      <c r="F91" s="170"/>
      <c r="G91" s="170"/>
      <c r="H91" s="170"/>
      <c r="I91" s="170"/>
      <c r="J91" s="342">
        <f t="shared" si="1"/>
        <v>0</v>
      </c>
      <c r="K91" s="347"/>
    </row>
    <row r="92" spans="1:11" ht="14.4" x14ac:dyDescent="0.3">
      <c r="A92" s="371">
        <v>91</v>
      </c>
      <c r="B92" s="170"/>
      <c r="C92" s="170"/>
      <c r="D92" s="347"/>
      <c r="E92" s="170"/>
      <c r="F92" s="170"/>
      <c r="G92" s="170"/>
      <c r="H92" s="170"/>
      <c r="I92" s="170"/>
      <c r="J92" s="342">
        <f t="shared" si="1"/>
        <v>0</v>
      </c>
      <c r="K92" s="347"/>
    </row>
    <row r="93" spans="1:11" ht="14.4" x14ac:dyDescent="0.3">
      <c r="A93" s="371">
        <v>92</v>
      </c>
      <c r="B93" s="170"/>
      <c r="C93" s="170"/>
      <c r="D93" s="347"/>
      <c r="E93" s="170"/>
      <c r="F93" s="170"/>
      <c r="G93" s="170"/>
      <c r="H93" s="170"/>
      <c r="I93" s="170"/>
      <c r="J93" s="342">
        <f t="shared" si="1"/>
        <v>0</v>
      </c>
      <c r="K93" s="347"/>
    </row>
    <row r="94" spans="1:11" ht="14.4" x14ac:dyDescent="0.3">
      <c r="A94" s="371">
        <v>93</v>
      </c>
      <c r="B94" s="170"/>
      <c r="C94" s="170"/>
      <c r="D94" s="347"/>
      <c r="E94" s="170"/>
      <c r="F94" s="170"/>
      <c r="G94" s="170"/>
      <c r="H94" s="170"/>
      <c r="I94" s="170"/>
      <c r="J94" s="342">
        <f t="shared" si="1"/>
        <v>0</v>
      </c>
      <c r="K94" s="347"/>
    </row>
    <row r="95" spans="1:11" ht="14.4" x14ac:dyDescent="0.3">
      <c r="A95" s="371">
        <v>94</v>
      </c>
      <c r="B95" s="170"/>
      <c r="C95" s="170"/>
      <c r="D95" s="347"/>
      <c r="E95" s="170"/>
      <c r="F95" s="170"/>
      <c r="G95" s="170"/>
      <c r="H95" s="170"/>
      <c r="I95" s="170"/>
      <c r="J95" s="342">
        <f t="shared" si="1"/>
        <v>0</v>
      </c>
      <c r="K95" s="347"/>
    </row>
    <row r="96" spans="1:11" ht="14.4" x14ac:dyDescent="0.3">
      <c r="A96" s="371">
        <v>95</v>
      </c>
      <c r="B96" s="170"/>
      <c r="C96" s="170"/>
      <c r="D96" s="347"/>
      <c r="E96" s="170"/>
      <c r="F96" s="170"/>
      <c r="G96" s="170"/>
      <c r="H96" s="170"/>
      <c r="I96" s="170"/>
      <c r="J96" s="342">
        <f t="shared" si="1"/>
        <v>0</v>
      </c>
      <c r="K96" s="347"/>
    </row>
    <row r="97" spans="1:11" ht="14.4" x14ac:dyDescent="0.3">
      <c r="A97" s="371">
        <v>96</v>
      </c>
      <c r="B97" s="170"/>
      <c r="C97" s="170"/>
      <c r="D97" s="347"/>
      <c r="E97" s="170"/>
      <c r="F97" s="170"/>
      <c r="G97" s="170"/>
      <c r="H97" s="170"/>
      <c r="I97" s="170"/>
      <c r="J97" s="342">
        <f t="shared" si="1"/>
        <v>0</v>
      </c>
      <c r="K97" s="347"/>
    </row>
    <row r="98" spans="1:11" ht="14.4" x14ac:dyDescent="0.3">
      <c r="A98" s="371">
        <v>97</v>
      </c>
      <c r="B98" s="170"/>
      <c r="C98" s="170"/>
      <c r="D98" s="347"/>
      <c r="E98" s="170"/>
      <c r="F98" s="170"/>
      <c r="G98" s="170"/>
      <c r="H98" s="170"/>
      <c r="I98" s="170"/>
      <c r="J98" s="342">
        <f t="shared" si="1"/>
        <v>0</v>
      </c>
      <c r="K98" s="347"/>
    </row>
    <row r="99" spans="1:11" ht="14.4" x14ac:dyDescent="0.3">
      <c r="A99" s="371">
        <v>98</v>
      </c>
      <c r="B99" s="170"/>
      <c r="C99" s="170"/>
      <c r="D99" s="347"/>
      <c r="E99" s="170"/>
      <c r="F99" s="170"/>
      <c r="G99" s="170"/>
      <c r="H99" s="170"/>
      <c r="I99" s="170"/>
      <c r="J99" s="342">
        <f t="shared" si="1"/>
        <v>0</v>
      </c>
      <c r="K99" s="347"/>
    </row>
    <row r="100" spans="1:11" ht="14.4" x14ac:dyDescent="0.3">
      <c r="A100" s="371">
        <v>99</v>
      </c>
      <c r="B100" s="170"/>
      <c r="C100" s="170"/>
      <c r="D100" s="347"/>
      <c r="E100" s="170"/>
      <c r="F100" s="170"/>
      <c r="G100" s="170"/>
      <c r="H100" s="170"/>
      <c r="I100" s="170"/>
      <c r="J100" s="342">
        <f t="shared" si="1"/>
        <v>0</v>
      </c>
      <c r="K100" s="347"/>
    </row>
    <row r="101" spans="1:11" ht="15" thickBot="1" x14ac:dyDescent="0.35">
      <c r="A101" s="377">
        <v>100</v>
      </c>
      <c r="B101" s="176"/>
      <c r="C101" s="176"/>
      <c r="D101" s="378"/>
      <c r="E101" s="176"/>
      <c r="F101" s="176"/>
      <c r="G101" s="176"/>
      <c r="H101" s="176"/>
      <c r="I101" s="176"/>
      <c r="J101" s="343">
        <f t="shared" si="1"/>
        <v>0</v>
      </c>
      <c r="K101" s="378"/>
    </row>
  </sheetData>
  <sheetProtection algorithmName="SHA-512" hashValue="9dFeyJ5UMk3aoMt+mzOh0f0EwqVroCubMvMMf/MTMDH/u7bSTY8RGsk7UWRiPlUYECnYN3DjfFY0w/kLVmFdpw==" saltValue="MtBEIPgE3pzA47ZNL/uB+Q==" spinCount="100000" sheet="1" objects="1" scenarios="1"/>
  <sortState xmlns:xlrd2="http://schemas.microsoft.com/office/spreadsheetml/2017/richdata2" ref="A2:C41">
    <sortCondition descending="1" ref="A2:A41"/>
  </sortState>
  <printOptions headings="1" gridLines="1"/>
  <pageMargins left="0.7" right="0.7" top="0.75" bottom="0.75" header="0.3" footer="0.3"/>
  <pageSetup orientation="landscape" r:id="rId1"/>
  <headerFooter>
    <oddHeader>&amp;C&amp;16Maturity Day 2 Results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O101"/>
  <sheetViews>
    <sheetView workbookViewId="0">
      <pane ySplit="1" topLeftCell="A2" activePane="bottomLeft" state="frozen"/>
      <selection pane="bottomLeft" activeCell="H14" sqref="H14"/>
    </sheetView>
  </sheetViews>
  <sheetFormatPr defaultRowHeight="14.4" x14ac:dyDescent="0.3"/>
  <cols>
    <col min="1" max="1" width="4.19921875" style="383" customWidth="1"/>
    <col min="2" max="2" width="24.69921875" style="156" customWidth="1"/>
    <col min="3" max="3" width="11.3984375" style="156" customWidth="1"/>
    <col min="4" max="5" width="9" style="104"/>
    <col min="6" max="6" width="0" style="104" hidden="1" customWidth="1"/>
    <col min="7" max="7" width="9" style="104"/>
    <col min="8" max="8" width="10.69921875" style="37" customWidth="1"/>
    <col min="9" max="9" width="10.19921875" style="37" customWidth="1"/>
    <col min="10" max="10" width="0" style="37" hidden="1" customWidth="1"/>
    <col min="11" max="11" width="9" style="37"/>
    <col min="12" max="13" width="9" style="104"/>
    <col min="14" max="14" width="0" style="104" hidden="1" customWidth="1"/>
    <col min="15" max="15" width="9" style="104"/>
  </cols>
  <sheetData>
    <row r="1" spans="1:15" s="5" customFormat="1" x14ac:dyDescent="0.3">
      <c r="A1" s="194"/>
      <c r="B1" s="197" t="s">
        <v>0</v>
      </c>
      <c r="C1" s="197" t="s">
        <v>1</v>
      </c>
      <c r="D1" s="318" t="s">
        <v>10</v>
      </c>
      <c r="E1" s="318" t="s">
        <v>11</v>
      </c>
      <c r="F1" s="240" t="s">
        <v>17</v>
      </c>
      <c r="G1" s="240" t="s">
        <v>12</v>
      </c>
      <c r="H1" s="305" t="s">
        <v>13</v>
      </c>
      <c r="I1" s="195" t="s">
        <v>14</v>
      </c>
      <c r="J1" s="194" t="s">
        <v>18</v>
      </c>
      <c r="K1" s="194" t="s">
        <v>19</v>
      </c>
      <c r="L1" s="318" t="s">
        <v>15</v>
      </c>
      <c r="M1" s="318" t="s">
        <v>16</v>
      </c>
      <c r="N1" s="240" t="s">
        <v>20</v>
      </c>
      <c r="O1" s="240" t="s">
        <v>9</v>
      </c>
    </row>
    <row r="2" spans="1:15" s="10" customFormat="1" x14ac:dyDescent="0.3">
      <c r="A2" s="194">
        <v>1</v>
      </c>
      <c r="B2" s="357">
        <f>'Maturity 1'!B2</f>
        <v>0</v>
      </c>
      <c r="C2" s="357">
        <f>'Maturity 1'!C2</f>
        <v>0</v>
      </c>
      <c r="D2" s="320" t="e">
        <f>VLOOKUP(C2,'Maturity 1'!$C$2:$D$101,2,FALSE)</f>
        <v>#N/A</v>
      </c>
      <c r="E2" s="320" t="e">
        <f>VLOOKUP(C2,'Maturity 2'!$C$2:$D$101,2,FALSE)</f>
        <v>#N/A</v>
      </c>
      <c r="F2" s="242"/>
      <c r="G2" s="242" t="e">
        <f>SUM(D2:E2)</f>
        <v>#N/A</v>
      </c>
      <c r="H2" s="244" t="e">
        <f>VLOOKUP(C2,'Maturity 1'!$C$2:$J$101,8,FALSE)</f>
        <v>#N/A</v>
      </c>
      <c r="I2" s="244" t="e">
        <f>VLOOKUP(C2,'Maturity 2'!$C$2:$J$101,8,FALSE)</f>
        <v>#N/A</v>
      </c>
      <c r="J2" s="243"/>
      <c r="K2" s="243" t="e">
        <f>SUM(H2:I2)</f>
        <v>#N/A</v>
      </c>
      <c r="L2" s="320" t="e">
        <f>VLOOKUP(C2,'Maturity 1'!$C$2:$K$101,9,FALSE)</f>
        <v>#N/A</v>
      </c>
      <c r="M2" s="320" t="e">
        <f>VLOOKUP(C2,'Maturity 2'!$C$2:$K$101,9,FALSE)</f>
        <v>#N/A</v>
      </c>
      <c r="N2" s="242"/>
      <c r="O2" s="242" t="e">
        <f>SUM(L2:M2)</f>
        <v>#N/A</v>
      </c>
    </row>
    <row r="3" spans="1:15" s="10" customFormat="1" x14ac:dyDescent="0.3">
      <c r="A3" s="194">
        <v>2</v>
      </c>
      <c r="B3" s="357">
        <f>'Maturity 1'!B3</f>
        <v>0</v>
      </c>
      <c r="C3" s="357">
        <f>'Maturity 1'!C3</f>
        <v>0</v>
      </c>
      <c r="D3" s="320" t="e">
        <f>VLOOKUP(C3,'Maturity 1'!$C$2:$D$101,2,FALSE)</f>
        <v>#N/A</v>
      </c>
      <c r="E3" s="320" t="e">
        <f>VLOOKUP(C3,'Maturity 2'!$C$2:$D$101,2,FALSE)</f>
        <v>#N/A</v>
      </c>
      <c r="F3" s="242"/>
      <c r="G3" s="242" t="e">
        <f t="shared" ref="G3:G66" si="0">SUM(D3:E3)</f>
        <v>#N/A</v>
      </c>
      <c r="H3" s="244" t="e">
        <f>VLOOKUP(C3,'Maturity 1'!$C$2:$J$101,8,FALSE)</f>
        <v>#N/A</v>
      </c>
      <c r="I3" s="244" t="e">
        <f>VLOOKUP(C3,'Maturity 2'!$C$2:$J$101,8,FALSE)</f>
        <v>#N/A</v>
      </c>
      <c r="J3" s="243"/>
      <c r="K3" s="243" t="e">
        <f t="shared" ref="K3:K66" si="1">SUM(H3:I3)</f>
        <v>#N/A</v>
      </c>
      <c r="L3" s="320" t="e">
        <f>VLOOKUP(C3,'Maturity 1'!$C$2:$K$101,9,FALSE)</f>
        <v>#N/A</v>
      </c>
      <c r="M3" s="320" t="e">
        <f>VLOOKUP(C3,'Maturity 2'!$C$2:$K$101,9,FALSE)</f>
        <v>#N/A</v>
      </c>
      <c r="N3" s="242"/>
      <c r="O3" s="242" t="e">
        <f t="shared" ref="O3:O66" si="2">SUM(L3:M3)</f>
        <v>#N/A</v>
      </c>
    </row>
    <row r="4" spans="1:15" s="10" customFormat="1" x14ac:dyDescent="0.3">
      <c r="A4" s="194">
        <v>3</v>
      </c>
      <c r="B4" s="357">
        <f>'Maturity 1'!B4</f>
        <v>0</v>
      </c>
      <c r="C4" s="357">
        <f>'Maturity 1'!C4</f>
        <v>0</v>
      </c>
      <c r="D4" s="320" t="e">
        <f>VLOOKUP(C4,'Maturity 1'!$C$2:$D$101,2,FALSE)</f>
        <v>#N/A</v>
      </c>
      <c r="E4" s="320" t="e">
        <f>VLOOKUP(C4,'Maturity 2'!$C$2:$D$101,2,FALSE)</f>
        <v>#N/A</v>
      </c>
      <c r="F4" s="242"/>
      <c r="G4" s="242" t="e">
        <f t="shared" si="0"/>
        <v>#N/A</v>
      </c>
      <c r="H4" s="244" t="e">
        <f>VLOOKUP(C4,'Maturity 1'!$C$2:$J$101,8,FALSE)</f>
        <v>#N/A</v>
      </c>
      <c r="I4" s="244" t="e">
        <f>VLOOKUP(C4,'Maturity 2'!$C$2:$J$101,8,FALSE)</f>
        <v>#N/A</v>
      </c>
      <c r="J4" s="243"/>
      <c r="K4" s="243" t="e">
        <f t="shared" si="1"/>
        <v>#N/A</v>
      </c>
      <c r="L4" s="320" t="e">
        <f>VLOOKUP(C4,'Maturity 1'!$C$2:$K$101,9,FALSE)</f>
        <v>#N/A</v>
      </c>
      <c r="M4" s="320" t="e">
        <f>VLOOKUP(C4,'Maturity 2'!$C$2:$K$101,9,FALSE)</f>
        <v>#N/A</v>
      </c>
      <c r="N4" s="242"/>
      <c r="O4" s="242" t="e">
        <f t="shared" si="2"/>
        <v>#N/A</v>
      </c>
    </row>
    <row r="5" spans="1:15" s="10" customFormat="1" x14ac:dyDescent="0.3">
      <c r="A5" s="194">
        <v>4</v>
      </c>
      <c r="B5" s="357">
        <f>'Maturity 1'!B5</f>
        <v>0</v>
      </c>
      <c r="C5" s="357">
        <f>'Maturity 1'!C5</f>
        <v>0</v>
      </c>
      <c r="D5" s="320" t="e">
        <f>VLOOKUP(C5,'Maturity 1'!$C$2:$D$101,2,FALSE)</f>
        <v>#N/A</v>
      </c>
      <c r="E5" s="320" t="e">
        <f>VLOOKUP(C5,'Maturity 2'!$C$2:$D$101,2,FALSE)</f>
        <v>#N/A</v>
      </c>
      <c r="F5" s="242"/>
      <c r="G5" s="242" t="e">
        <f t="shared" si="0"/>
        <v>#N/A</v>
      </c>
      <c r="H5" s="244" t="e">
        <f>VLOOKUP(C5,'Maturity 1'!$C$2:$J$101,8,FALSE)</f>
        <v>#N/A</v>
      </c>
      <c r="I5" s="244" t="e">
        <f>VLOOKUP(C5,'Maturity 2'!$C$2:$J$101,8,FALSE)</f>
        <v>#N/A</v>
      </c>
      <c r="J5" s="243"/>
      <c r="K5" s="243" t="e">
        <f t="shared" si="1"/>
        <v>#N/A</v>
      </c>
      <c r="L5" s="320" t="e">
        <f>VLOOKUP(C5,'Maturity 1'!$C$2:$K$101,9,FALSE)</f>
        <v>#N/A</v>
      </c>
      <c r="M5" s="320" t="e">
        <f>VLOOKUP(C5,'Maturity 2'!$C$2:$K$101,9,FALSE)</f>
        <v>#N/A</v>
      </c>
      <c r="N5" s="242"/>
      <c r="O5" s="242" t="e">
        <f t="shared" si="2"/>
        <v>#N/A</v>
      </c>
    </row>
    <row r="6" spans="1:15" s="10" customFormat="1" x14ac:dyDescent="0.3">
      <c r="A6" s="194">
        <v>5</v>
      </c>
      <c r="B6" s="357">
        <f>'Maturity 1'!B6</f>
        <v>0</v>
      </c>
      <c r="C6" s="357">
        <f>'Maturity 1'!C6</f>
        <v>0</v>
      </c>
      <c r="D6" s="320" t="e">
        <f>VLOOKUP(C6,'Maturity 1'!$C$2:$D$101,2,FALSE)</f>
        <v>#N/A</v>
      </c>
      <c r="E6" s="320" t="e">
        <f>VLOOKUP(C6,'Maturity 2'!$C$2:$D$101,2,FALSE)</f>
        <v>#N/A</v>
      </c>
      <c r="F6" s="242"/>
      <c r="G6" s="242" t="e">
        <f t="shared" si="0"/>
        <v>#N/A</v>
      </c>
      <c r="H6" s="244" t="e">
        <f>VLOOKUP(C6,'Maturity 1'!$C$2:$J$101,8,FALSE)</f>
        <v>#N/A</v>
      </c>
      <c r="I6" s="244" t="e">
        <f>VLOOKUP(C6,'Maturity 2'!$C$2:$J$101,8,FALSE)</f>
        <v>#N/A</v>
      </c>
      <c r="J6" s="243"/>
      <c r="K6" s="243" t="e">
        <f t="shared" si="1"/>
        <v>#N/A</v>
      </c>
      <c r="L6" s="320" t="e">
        <f>VLOOKUP(C6,'Maturity 1'!$C$2:$K$101,9,FALSE)</f>
        <v>#N/A</v>
      </c>
      <c r="M6" s="320" t="e">
        <f>VLOOKUP(C6,'Maturity 2'!$C$2:$K$101,9,FALSE)</f>
        <v>#N/A</v>
      </c>
      <c r="N6" s="242"/>
      <c r="O6" s="242" t="e">
        <f t="shared" si="2"/>
        <v>#N/A</v>
      </c>
    </row>
    <row r="7" spans="1:15" s="10" customFormat="1" x14ac:dyDescent="0.3">
      <c r="A7" s="194">
        <v>6</v>
      </c>
      <c r="B7" s="357">
        <f>'Maturity 1'!B7</f>
        <v>0</v>
      </c>
      <c r="C7" s="357">
        <f>'Maturity 1'!C7</f>
        <v>0</v>
      </c>
      <c r="D7" s="320" t="e">
        <f>VLOOKUP(C7,'Maturity 1'!$C$2:$D$101,2,FALSE)</f>
        <v>#N/A</v>
      </c>
      <c r="E7" s="320" t="e">
        <f>VLOOKUP(C7,'Maturity 2'!$C$2:$D$101,2,FALSE)</f>
        <v>#N/A</v>
      </c>
      <c r="F7" s="242"/>
      <c r="G7" s="242" t="e">
        <f t="shared" si="0"/>
        <v>#N/A</v>
      </c>
      <c r="H7" s="244" t="e">
        <f>VLOOKUP(C7,'Maturity 1'!$C$2:$J$101,8,FALSE)</f>
        <v>#N/A</v>
      </c>
      <c r="I7" s="244" t="e">
        <f>VLOOKUP(C7,'Maturity 2'!$C$2:$J$101,8,FALSE)</f>
        <v>#N/A</v>
      </c>
      <c r="J7" s="243"/>
      <c r="K7" s="243" t="e">
        <f t="shared" si="1"/>
        <v>#N/A</v>
      </c>
      <c r="L7" s="320" t="e">
        <f>VLOOKUP(C7,'Maturity 1'!$C$2:$K$101,9,FALSE)</f>
        <v>#N/A</v>
      </c>
      <c r="M7" s="320" t="e">
        <f>VLOOKUP(C7,'Maturity 2'!$C$2:$K$101,9,FALSE)</f>
        <v>#N/A</v>
      </c>
      <c r="N7" s="242"/>
      <c r="O7" s="242" t="e">
        <f t="shared" si="2"/>
        <v>#N/A</v>
      </c>
    </row>
    <row r="8" spans="1:15" s="10" customFormat="1" x14ac:dyDescent="0.3">
      <c r="A8" s="194">
        <v>7</v>
      </c>
      <c r="B8" s="357">
        <f>'Maturity 1'!B8</f>
        <v>0</v>
      </c>
      <c r="C8" s="357">
        <f>'Maturity 1'!C8</f>
        <v>0</v>
      </c>
      <c r="D8" s="320" t="e">
        <f>VLOOKUP(C8,'Maturity 1'!$C$2:$D$101,2,FALSE)</f>
        <v>#N/A</v>
      </c>
      <c r="E8" s="320" t="e">
        <f>VLOOKUP(C8,'Maturity 2'!$C$2:$D$101,2,FALSE)</f>
        <v>#N/A</v>
      </c>
      <c r="F8" s="242"/>
      <c r="G8" s="242" t="e">
        <f t="shared" si="0"/>
        <v>#N/A</v>
      </c>
      <c r="H8" s="244" t="e">
        <f>VLOOKUP(C8,'Maturity 1'!$C$2:$J$101,8,FALSE)</f>
        <v>#N/A</v>
      </c>
      <c r="I8" s="244" t="e">
        <f>VLOOKUP(C8,'Maturity 2'!$C$2:$J$101,8,FALSE)</f>
        <v>#N/A</v>
      </c>
      <c r="J8" s="243"/>
      <c r="K8" s="243" t="e">
        <f t="shared" si="1"/>
        <v>#N/A</v>
      </c>
      <c r="L8" s="320" t="e">
        <f>VLOOKUP(C8,'Maturity 1'!$C$2:$K$101,9,FALSE)</f>
        <v>#N/A</v>
      </c>
      <c r="M8" s="320" t="e">
        <f>VLOOKUP(C8,'Maturity 2'!$C$2:$K$101,9,FALSE)</f>
        <v>#N/A</v>
      </c>
      <c r="N8" s="242"/>
      <c r="O8" s="242" t="e">
        <f t="shared" si="2"/>
        <v>#N/A</v>
      </c>
    </row>
    <row r="9" spans="1:15" s="10" customFormat="1" x14ac:dyDescent="0.3">
      <c r="A9" s="194">
        <v>8</v>
      </c>
      <c r="B9" s="357">
        <f>'Maturity 1'!B9</f>
        <v>0</v>
      </c>
      <c r="C9" s="357">
        <f>'Maturity 1'!C9</f>
        <v>0</v>
      </c>
      <c r="D9" s="320" t="e">
        <f>VLOOKUP(C9,'Maturity 1'!$C$2:$D$101,2,FALSE)</f>
        <v>#N/A</v>
      </c>
      <c r="E9" s="320" t="e">
        <f>VLOOKUP(C9,'Maturity 2'!$C$2:$D$101,2,FALSE)</f>
        <v>#N/A</v>
      </c>
      <c r="F9" s="242"/>
      <c r="G9" s="242" t="e">
        <f t="shared" si="0"/>
        <v>#N/A</v>
      </c>
      <c r="H9" s="244" t="e">
        <f>VLOOKUP(C9,'Maturity 1'!$C$2:$J$101,8,FALSE)</f>
        <v>#N/A</v>
      </c>
      <c r="I9" s="244" t="e">
        <f>VLOOKUP(C9,'Maturity 2'!$C$2:$J$101,8,FALSE)</f>
        <v>#N/A</v>
      </c>
      <c r="J9" s="243"/>
      <c r="K9" s="243" t="e">
        <f t="shared" si="1"/>
        <v>#N/A</v>
      </c>
      <c r="L9" s="320" t="e">
        <f>VLOOKUP(C9,'Maturity 1'!$C$2:$K$101,9,FALSE)</f>
        <v>#N/A</v>
      </c>
      <c r="M9" s="320" t="e">
        <f>VLOOKUP(C9,'Maturity 2'!$C$2:$K$101,9,FALSE)</f>
        <v>#N/A</v>
      </c>
      <c r="N9" s="242"/>
      <c r="O9" s="242" t="e">
        <f t="shared" si="2"/>
        <v>#N/A</v>
      </c>
    </row>
    <row r="10" spans="1:15" s="10" customFormat="1" x14ac:dyDescent="0.3">
      <c r="A10" s="194">
        <v>9</v>
      </c>
      <c r="B10" s="357">
        <f>'Maturity 1'!B10</f>
        <v>0</v>
      </c>
      <c r="C10" s="357">
        <f>'Maturity 1'!C10</f>
        <v>0</v>
      </c>
      <c r="D10" s="320" t="e">
        <f>VLOOKUP(C10,'Maturity 1'!$C$2:$D$101,2,FALSE)</f>
        <v>#N/A</v>
      </c>
      <c r="E10" s="320" t="e">
        <f>VLOOKUP(C10,'Maturity 2'!$C$2:$D$101,2,FALSE)</f>
        <v>#N/A</v>
      </c>
      <c r="F10" s="242"/>
      <c r="G10" s="242" t="e">
        <f t="shared" si="0"/>
        <v>#N/A</v>
      </c>
      <c r="H10" s="244" t="e">
        <f>VLOOKUP(C10,'Maturity 1'!$C$2:$J$101,8,FALSE)</f>
        <v>#N/A</v>
      </c>
      <c r="I10" s="244" t="e">
        <f>VLOOKUP(C10,'Maturity 2'!$C$2:$J$101,8,FALSE)</f>
        <v>#N/A</v>
      </c>
      <c r="J10" s="243"/>
      <c r="K10" s="243" t="e">
        <f t="shared" si="1"/>
        <v>#N/A</v>
      </c>
      <c r="L10" s="320" t="e">
        <f>VLOOKUP(C10,'Maturity 1'!$C$2:$K$101,9,FALSE)</f>
        <v>#N/A</v>
      </c>
      <c r="M10" s="320" t="e">
        <f>VLOOKUP(C10,'Maturity 2'!$C$2:$K$101,9,FALSE)</f>
        <v>#N/A</v>
      </c>
      <c r="N10" s="242"/>
      <c r="O10" s="242" t="e">
        <f t="shared" si="2"/>
        <v>#N/A</v>
      </c>
    </row>
    <row r="11" spans="1:15" s="10" customFormat="1" x14ac:dyDescent="0.3">
      <c r="A11" s="194">
        <v>10</v>
      </c>
      <c r="B11" s="357">
        <f>'Maturity 1'!B11</f>
        <v>0</v>
      </c>
      <c r="C11" s="357">
        <f>'Maturity 1'!C11</f>
        <v>0</v>
      </c>
      <c r="D11" s="320" t="e">
        <f>VLOOKUP(C11,'Maturity 1'!$C$2:$D$101,2,FALSE)</f>
        <v>#N/A</v>
      </c>
      <c r="E11" s="320" t="e">
        <f>VLOOKUP(C11,'Maturity 2'!$C$2:$D$101,2,FALSE)</f>
        <v>#N/A</v>
      </c>
      <c r="F11" s="242"/>
      <c r="G11" s="242" t="e">
        <f t="shared" si="0"/>
        <v>#N/A</v>
      </c>
      <c r="H11" s="244" t="e">
        <f>VLOOKUP(C11,'Maturity 1'!$C$2:$J$101,8,FALSE)</f>
        <v>#N/A</v>
      </c>
      <c r="I11" s="244" t="e">
        <f>VLOOKUP(C11,'Maturity 2'!$C$2:$J$101,8,FALSE)</f>
        <v>#N/A</v>
      </c>
      <c r="J11" s="243"/>
      <c r="K11" s="243" t="e">
        <f t="shared" si="1"/>
        <v>#N/A</v>
      </c>
      <c r="L11" s="320" t="e">
        <f>VLOOKUP(C11,'Maturity 1'!$C$2:$K$101,9,FALSE)</f>
        <v>#N/A</v>
      </c>
      <c r="M11" s="320" t="e">
        <f>VLOOKUP(C11,'Maturity 2'!$C$2:$K$101,9,FALSE)</f>
        <v>#N/A</v>
      </c>
      <c r="N11" s="242"/>
      <c r="O11" s="242" t="e">
        <f t="shared" si="2"/>
        <v>#N/A</v>
      </c>
    </row>
    <row r="12" spans="1:15" s="10" customFormat="1" x14ac:dyDescent="0.3">
      <c r="A12" s="194">
        <v>11</v>
      </c>
      <c r="B12" s="357">
        <f>'Maturity 1'!B12</f>
        <v>0</v>
      </c>
      <c r="C12" s="357">
        <f>'Maturity 1'!C12</f>
        <v>0</v>
      </c>
      <c r="D12" s="320" t="e">
        <f>VLOOKUP(C12,'Maturity 1'!$C$2:$D$101,2,FALSE)</f>
        <v>#N/A</v>
      </c>
      <c r="E12" s="320" t="e">
        <f>VLOOKUP(C12,'Maturity 2'!$C$2:$D$101,2,FALSE)</f>
        <v>#N/A</v>
      </c>
      <c r="F12" s="242"/>
      <c r="G12" s="242" t="e">
        <f t="shared" si="0"/>
        <v>#N/A</v>
      </c>
      <c r="H12" s="244" t="e">
        <f>VLOOKUP(C12,'Maturity 1'!$C$2:$J$101,8,FALSE)</f>
        <v>#N/A</v>
      </c>
      <c r="I12" s="244" t="e">
        <f>VLOOKUP(C12,'Maturity 2'!$C$2:$J$101,8,FALSE)</f>
        <v>#N/A</v>
      </c>
      <c r="J12" s="243"/>
      <c r="K12" s="243" t="e">
        <f t="shared" si="1"/>
        <v>#N/A</v>
      </c>
      <c r="L12" s="320" t="e">
        <f>VLOOKUP(C12,'Maturity 1'!$C$2:$K$101,9,FALSE)</f>
        <v>#N/A</v>
      </c>
      <c r="M12" s="320" t="e">
        <f>VLOOKUP(C12,'Maturity 2'!$C$2:$K$101,9,FALSE)</f>
        <v>#N/A</v>
      </c>
      <c r="N12" s="242"/>
      <c r="O12" s="242" t="e">
        <f t="shared" si="2"/>
        <v>#N/A</v>
      </c>
    </row>
    <row r="13" spans="1:15" s="10" customFormat="1" x14ac:dyDescent="0.3">
      <c r="A13" s="194">
        <v>12</v>
      </c>
      <c r="B13" s="357">
        <f>'Maturity 1'!B13</f>
        <v>0</v>
      </c>
      <c r="C13" s="357">
        <f>'Maturity 1'!C13</f>
        <v>0</v>
      </c>
      <c r="D13" s="320" t="e">
        <f>VLOOKUP(C13,'Maturity 1'!$C$2:$D$101,2,FALSE)</f>
        <v>#N/A</v>
      </c>
      <c r="E13" s="320" t="e">
        <f>VLOOKUP(C13,'Maturity 2'!$C$2:$D$101,2,FALSE)</f>
        <v>#N/A</v>
      </c>
      <c r="F13" s="242"/>
      <c r="G13" s="242" t="e">
        <f t="shared" si="0"/>
        <v>#N/A</v>
      </c>
      <c r="H13" s="244" t="e">
        <f>VLOOKUP(C13,'Maturity 1'!$C$2:$J$101,8,FALSE)</f>
        <v>#N/A</v>
      </c>
      <c r="I13" s="244" t="e">
        <f>VLOOKUP(C13,'Maturity 2'!$C$2:$J$101,8,FALSE)</f>
        <v>#N/A</v>
      </c>
      <c r="J13" s="243"/>
      <c r="K13" s="243" t="e">
        <f t="shared" si="1"/>
        <v>#N/A</v>
      </c>
      <c r="L13" s="320" t="e">
        <f>VLOOKUP(C13,'Maturity 1'!$C$2:$K$101,9,FALSE)</f>
        <v>#N/A</v>
      </c>
      <c r="M13" s="320" t="e">
        <f>VLOOKUP(C13,'Maturity 2'!$C$2:$K$101,9,FALSE)</f>
        <v>#N/A</v>
      </c>
      <c r="N13" s="242"/>
      <c r="O13" s="242" t="e">
        <f t="shared" si="2"/>
        <v>#N/A</v>
      </c>
    </row>
    <row r="14" spans="1:15" s="10" customFormat="1" x14ac:dyDescent="0.3">
      <c r="A14" s="194">
        <v>13</v>
      </c>
      <c r="B14" s="357">
        <f>'Maturity 1'!B14</f>
        <v>0</v>
      </c>
      <c r="C14" s="357">
        <f>'Maturity 1'!C14</f>
        <v>0</v>
      </c>
      <c r="D14" s="320" t="e">
        <f>VLOOKUP(C14,'Maturity 1'!$C$2:$D$101,2,FALSE)</f>
        <v>#N/A</v>
      </c>
      <c r="E14" s="320" t="e">
        <f>VLOOKUP(C14,'Maturity 2'!$C$2:$D$101,2,FALSE)</f>
        <v>#N/A</v>
      </c>
      <c r="F14" s="242"/>
      <c r="G14" s="242" t="e">
        <f t="shared" si="0"/>
        <v>#N/A</v>
      </c>
      <c r="H14" s="244" t="e">
        <f>VLOOKUP(C14,'Maturity 1'!$C$2:$J$101,8,FALSE)</f>
        <v>#N/A</v>
      </c>
      <c r="I14" s="244" t="e">
        <f>VLOOKUP(C14,'Maturity 2'!$C$2:$J$101,8,FALSE)</f>
        <v>#N/A</v>
      </c>
      <c r="J14" s="243"/>
      <c r="K14" s="243" t="e">
        <f t="shared" si="1"/>
        <v>#N/A</v>
      </c>
      <c r="L14" s="320" t="e">
        <f>VLOOKUP(C14,'Maturity 1'!$C$2:$K$101,9,FALSE)</f>
        <v>#N/A</v>
      </c>
      <c r="M14" s="320" t="e">
        <f>VLOOKUP(C14,'Maturity 2'!$C$2:$K$101,9,FALSE)</f>
        <v>#N/A</v>
      </c>
      <c r="N14" s="242"/>
      <c r="O14" s="242" t="e">
        <f t="shared" si="2"/>
        <v>#N/A</v>
      </c>
    </row>
    <row r="15" spans="1:15" s="10" customFormat="1" x14ac:dyDescent="0.3">
      <c r="A15" s="194">
        <v>14</v>
      </c>
      <c r="B15" s="357">
        <f>'Maturity 1'!B15</f>
        <v>0</v>
      </c>
      <c r="C15" s="357">
        <f>'Maturity 1'!C15</f>
        <v>0</v>
      </c>
      <c r="D15" s="320" t="e">
        <f>VLOOKUP(C15,'Maturity 1'!$C$2:$D$101,2,FALSE)</f>
        <v>#N/A</v>
      </c>
      <c r="E15" s="320" t="e">
        <f>VLOOKUP(C15,'Maturity 2'!$C$2:$D$101,2,FALSE)</f>
        <v>#N/A</v>
      </c>
      <c r="F15" s="242"/>
      <c r="G15" s="242" t="e">
        <f t="shared" si="0"/>
        <v>#N/A</v>
      </c>
      <c r="H15" s="244" t="e">
        <f>VLOOKUP(C15,'Maturity 1'!$C$2:$J$101,8,FALSE)</f>
        <v>#N/A</v>
      </c>
      <c r="I15" s="244" t="e">
        <f>VLOOKUP(C15,'Maturity 2'!$C$2:$J$101,8,FALSE)</f>
        <v>#N/A</v>
      </c>
      <c r="J15" s="243"/>
      <c r="K15" s="243" t="e">
        <f t="shared" si="1"/>
        <v>#N/A</v>
      </c>
      <c r="L15" s="320" t="e">
        <f>VLOOKUP(C15,'Maturity 1'!$C$2:$K$101,9,FALSE)</f>
        <v>#N/A</v>
      </c>
      <c r="M15" s="320" t="e">
        <f>VLOOKUP(C15,'Maturity 2'!$C$2:$K$101,9,FALSE)</f>
        <v>#N/A</v>
      </c>
      <c r="N15" s="242"/>
      <c r="O15" s="242" t="e">
        <f t="shared" si="2"/>
        <v>#N/A</v>
      </c>
    </row>
    <row r="16" spans="1:15" s="10" customFormat="1" x14ac:dyDescent="0.3">
      <c r="A16" s="194">
        <v>15</v>
      </c>
      <c r="B16" s="357">
        <f>'Maturity 1'!B16</f>
        <v>0</v>
      </c>
      <c r="C16" s="357">
        <f>'Maturity 1'!C16</f>
        <v>0</v>
      </c>
      <c r="D16" s="320" t="e">
        <f>VLOOKUP(C16,'Maturity 1'!$C$2:$D$101,2,FALSE)</f>
        <v>#N/A</v>
      </c>
      <c r="E16" s="320" t="e">
        <f>VLOOKUP(C16,'Maturity 2'!$C$2:$D$101,2,FALSE)</f>
        <v>#N/A</v>
      </c>
      <c r="F16" s="242"/>
      <c r="G16" s="242" t="e">
        <f t="shared" si="0"/>
        <v>#N/A</v>
      </c>
      <c r="H16" s="244" t="e">
        <f>VLOOKUP(C16,'Maturity 1'!$C$2:$J$101,8,FALSE)</f>
        <v>#N/A</v>
      </c>
      <c r="I16" s="244" t="e">
        <f>VLOOKUP(C16,'Maturity 2'!$C$2:$J$101,8,FALSE)</f>
        <v>#N/A</v>
      </c>
      <c r="J16" s="243"/>
      <c r="K16" s="243" t="e">
        <f t="shared" si="1"/>
        <v>#N/A</v>
      </c>
      <c r="L16" s="320" t="e">
        <f>VLOOKUP(C16,'Maturity 1'!$C$2:$K$101,9,FALSE)</f>
        <v>#N/A</v>
      </c>
      <c r="M16" s="320" t="e">
        <f>VLOOKUP(C16,'Maturity 2'!$C$2:$K$101,9,FALSE)</f>
        <v>#N/A</v>
      </c>
      <c r="N16" s="242"/>
      <c r="O16" s="242" t="e">
        <f t="shared" si="2"/>
        <v>#N/A</v>
      </c>
    </row>
    <row r="17" spans="1:15" s="10" customFormat="1" x14ac:dyDescent="0.3">
      <c r="A17" s="194">
        <v>16</v>
      </c>
      <c r="B17" s="357">
        <f>'Maturity 1'!B17</f>
        <v>0</v>
      </c>
      <c r="C17" s="357">
        <f>'Maturity 1'!C17</f>
        <v>0</v>
      </c>
      <c r="D17" s="320" t="e">
        <f>VLOOKUP(C17,'Maturity 1'!$C$2:$D$101,2,FALSE)</f>
        <v>#N/A</v>
      </c>
      <c r="E17" s="320" t="e">
        <f>VLOOKUP(C17,'Maturity 2'!$C$2:$D$101,2,FALSE)</f>
        <v>#N/A</v>
      </c>
      <c r="F17" s="242"/>
      <c r="G17" s="242" t="e">
        <f t="shared" si="0"/>
        <v>#N/A</v>
      </c>
      <c r="H17" s="244" t="e">
        <f>VLOOKUP(C17,'Maturity 1'!$C$2:$J$101,8,FALSE)</f>
        <v>#N/A</v>
      </c>
      <c r="I17" s="244" t="e">
        <f>VLOOKUP(C17,'Maturity 2'!$C$2:$J$101,8,FALSE)</f>
        <v>#N/A</v>
      </c>
      <c r="J17" s="243"/>
      <c r="K17" s="243" t="e">
        <f t="shared" si="1"/>
        <v>#N/A</v>
      </c>
      <c r="L17" s="320" t="e">
        <f>VLOOKUP(C17,'Maturity 1'!$C$2:$K$101,9,FALSE)</f>
        <v>#N/A</v>
      </c>
      <c r="M17" s="320" t="e">
        <f>VLOOKUP(C17,'Maturity 2'!$C$2:$K$101,9,FALSE)</f>
        <v>#N/A</v>
      </c>
      <c r="N17" s="242"/>
      <c r="O17" s="242" t="e">
        <f t="shared" si="2"/>
        <v>#N/A</v>
      </c>
    </row>
    <row r="18" spans="1:15" s="10" customFormat="1" x14ac:dyDescent="0.3">
      <c r="A18" s="194">
        <v>17</v>
      </c>
      <c r="B18" s="357">
        <f>'Maturity 1'!B18</f>
        <v>0</v>
      </c>
      <c r="C18" s="357">
        <f>'Maturity 1'!C18</f>
        <v>0</v>
      </c>
      <c r="D18" s="320" t="e">
        <f>VLOOKUP(C18,'Maturity 1'!$C$2:$D$101,2,FALSE)</f>
        <v>#N/A</v>
      </c>
      <c r="E18" s="320" t="e">
        <f>VLOOKUP(C18,'Maturity 2'!$C$2:$D$101,2,FALSE)</f>
        <v>#N/A</v>
      </c>
      <c r="F18" s="242"/>
      <c r="G18" s="242" t="e">
        <f t="shared" si="0"/>
        <v>#N/A</v>
      </c>
      <c r="H18" s="244" t="e">
        <f>VLOOKUP(C18,'Maturity 1'!$C$2:$J$101,8,FALSE)</f>
        <v>#N/A</v>
      </c>
      <c r="I18" s="244" t="e">
        <f>VLOOKUP(C18,'Maturity 2'!$C$2:$J$101,8,FALSE)</f>
        <v>#N/A</v>
      </c>
      <c r="J18" s="243"/>
      <c r="K18" s="243" t="e">
        <f t="shared" si="1"/>
        <v>#N/A</v>
      </c>
      <c r="L18" s="320" t="e">
        <f>VLOOKUP(C18,'Maturity 1'!$C$2:$K$101,9,FALSE)</f>
        <v>#N/A</v>
      </c>
      <c r="M18" s="320" t="e">
        <f>VLOOKUP(C18,'Maturity 2'!$C$2:$K$101,9,FALSE)</f>
        <v>#N/A</v>
      </c>
      <c r="N18" s="242"/>
      <c r="O18" s="242" t="e">
        <f t="shared" si="2"/>
        <v>#N/A</v>
      </c>
    </row>
    <row r="19" spans="1:15" s="10" customFormat="1" x14ac:dyDescent="0.3">
      <c r="A19" s="194">
        <v>18</v>
      </c>
      <c r="B19" s="357">
        <f>'Maturity 1'!B19</f>
        <v>0</v>
      </c>
      <c r="C19" s="357">
        <f>'Maturity 1'!C19</f>
        <v>0</v>
      </c>
      <c r="D19" s="320" t="e">
        <f>VLOOKUP(C19,'Maturity 1'!$C$2:$D$101,2,FALSE)</f>
        <v>#N/A</v>
      </c>
      <c r="E19" s="320" t="e">
        <f>VLOOKUP(C19,'Maturity 2'!$C$2:$D$101,2,FALSE)</f>
        <v>#N/A</v>
      </c>
      <c r="F19" s="242"/>
      <c r="G19" s="242" t="e">
        <f t="shared" si="0"/>
        <v>#N/A</v>
      </c>
      <c r="H19" s="244" t="e">
        <f>VLOOKUP(C19,'Maturity 1'!$C$2:$J$101,8,FALSE)</f>
        <v>#N/A</v>
      </c>
      <c r="I19" s="244" t="e">
        <f>VLOOKUP(C19,'Maturity 2'!$C$2:$J$101,8,FALSE)</f>
        <v>#N/A</v>
      </c>
      <c r="J19" s="243"/>
      <c r="K19" s="243" t="e">
        <f t="shared" si="1"/>
        <v>#N/A</v>
      </c>
      <c r="L19" s="320" t="e">
        <f>VLOOKUP(C19,'Maturity 1'!$C$2:$K$101,9,FALSE)</f>
        <v>#N/A</v>
      </c>
      <c r="M19" s="320" t="e">
        <f>VLOOKUP(C19,'Maturity 2'!$C$2:$K$101,9,FALSE)</f>
        <v>#N/A</v>
      </c>
      <c r="N19" s="242"/>
      <c r="O19" s="242" t="e">
        <f t="shared" si="2"/>
        <v>#N/A</v>
      </c>
    </row>
    <row r="20" spans="1:15" s="10" customFormat="1" x14ac:dyDescent="0.3">
      <c r="A20" s="194">
        <v>19</v>
      </c>
      <c r="B20" s="357">
        <f>'Maturity 1'!B20</f>
        <v>0</v>
      </c>
      <c r="C20" s="357">
        <f>'Maturity 1'!C20</f>
        <v>0</v>
      </c>
      <c r="D20" s="320" t="e">
        <f>VLOOKUP(C20,'Maturity 1'!$C$2:$D$101,2,FALSE)</f>
        <v>#N/A</v>
      </c>
      <c r="E20" s="320" t="e">
        <f>VLOOKUP(C20,'Maturity 2'!$C$2:$D$101,2,FALSE)</f>
        <v>#N/A</v>
      </c>
      <c r="F20" s="242"/>
      <c r="G20" s="242" t="e">
        <f t="shared" si="0"/>
        <v>#N/A</v>
      </c>
      <c r="H20" s="244" t="e">
        <f>VLOOKUP(C20,'Maturity 1'!$C$2:$J$101,8,FALSE)</f>
        <v>#N/A</v>
      </c>
      <c r="I20" s="244" t="e">
        <f>VLOOKUP(C20,'Maturity 2'!$C$2:$J$101,8,FALSE)</f>
        <v>#N/A</v>
      </c>
      <c r="J20" s="243"/>
      <c r="K20" s="243" t="e">
        <f t="shared" si="1"/>
        <v>#N/A</v>
      </c>
      <c r="L20" s="320" t="e">
        <f>VLOOKUP(C20,'Maturity 1'!$C$2:$K$101,9,FALSE)</f>
        <v>#N/A</v>
      </c>
      <c r="M20" s="320" t="e">
        <f>VLOOKUP(C20,'Maturity 2'!$C$2:$K$101,9,FALSE)</f>
        <v>#N/A</v>
      </c>
      <c r="N20" s="242"/>
      <c r="O20" s="242" t="e">
        <f t="shared" si="2"/>
        <v>#N/A</v>
      </c>
    </row>
    <row r="21" spans="1:15" x14ac:dyDescent="0.3">
      <c r="A21" s="194">
        <v>20</v>
      </c>
      <c r="B21" s="357">
        <f>'Maturity 1'!B21</f>
        <v>0</v>
      </c>
      <c r="C21" s="357">
        <f>'Maturity 1'!C21</f>
        <v>0</v>
      </c>
      <c r="D21" s="320" t="e">
        <f>VLOOKUP(C21,'Maturity 1'!$C$2:$D$101,2,FALSE)</f>
        <v>#N/A</v>
      </c>
      <c r="E21" s="320" t="e">
        <f>VLOOKUP(C21,'Maturity 2'!$C$2:$D$101,2,FALSE)</f>
        <v>#N/A</v>
      </c>
      <c r="F21" s="242"/>
      <c r="G21" s="242" t="e">
        <f t="shared" si="0"/>
        <v>#N/A</v>
      </c>
      <c r="H21" s="244" t="e">
        <f>VLOOKUP(C21,'Maturity 1'!$C$2:$J$101,8,FALSE)</f>
        <v>#N/A</v>
      </c>
      <c r="I21" s="244" t="e">
        <f>VLOOKUP(C21,'Maturity 2'!$C$2:$J$101,8,FALSE)</f>
        <v>#N/A</v>
      </c>
      <c r="J21" s="243"/>
      <c r="K21" s="243" t="e">
        <f t="shared" si="1"/>
        <v>#N/A</v>
      </c>
      <c r="L21" s="320" t="e">
        <f>VLOOKUP(C21,'Maturity 1'!$C$2:$K$101,9,FALSE)</f>
        <v>#N/A</v>
      </c>
      <c r="M21" s="320" t="e">
        <f>VLOOKUP(C21,'Maturity 2'!$C$2:$K$101,9,FALSE)</f>
        <v>#N/A</v>
      </c>
      <c r="N21" s="242"/>
      <c r="O21" s="242" t="e">
        <f t="shared" si="2"/>
        <v>#N/A</v>
      </c>
    </row>
    <row r="22" spans="1:15" x14ac:dyDescent="0.3">
      <c r="A22" s="194">
        <v>21</v>
      </c>
      <c r="B22" s="357">
        <f>'Maturity 1'!B22</f>
        <v>0</v>
      </c>
      <c r="C22" s="357">
        <f>'Maturity 1'!C22</f>
        <v>0</v>
      </c>
      <c r="D22" s="320" t="e">
        <f>VLOOKUP(C22,'Maturity 1'!$C$2:$D$101,2,FALSE)</f>
        <v>#N/A</v>
      </c>
      <c r="E22" s="320" t="e">
        <f>VLOOKUP(C22,'Maturity 2'!$C$2:$D$101,2,FALSE)</f>
        <v>#N/A</v>
      </c>
      <c r="F22" s="242"/>
      <c r="G22" s="242" t="e">
        <f t="shared" si="0"/>
        <v>#N/A</v>
      </c>
      <c r="H22" s="244" t="e">
        <f>VLOOKUP(C22,'Maturity 1'!$C$2:$J$101,8,FALSE)</f>
        <v>#N/A</v>
      </c>
      <c r="I22" s="244" t="e">
        <f>VLOOKUP(C22,'Maturity 2'!$C$2:$J$101,8,FALSE)</f>
        <v>#N/A</v>
      </c>
      <c r="J22" s="243"/>
      <c r="K22" s="243" t="e">
        <f t="shared" si="1"/>
        <v>#N/A</v>
      </c>
      <c r="L22" s="320" t="e">
        <f>VLOOKUP(C22,'Maturity 1'!$C$2:$K$101,9,FALSE)</f>
        <v>#N/A</v>
      </c>
      <c r="M22" s="320" t="e">
        <f>VLOOKUP(C22,'Maturity 2'!$C$2:$K$101,9,FALSE)</f>
        <v>#N/A</v>
      </c>
      <c r="N22" s="242"/>
      <c r="O22" s="242" t="e">
        <f t="shared" si="2"/>
        <v>#N/A</v>
      </c>
    </row>
    <row r="23" spans="1:15" x14ac:dyDescent="0.3">
      <c r="A23" s="194">
        <v>22</v>
      </c>
      <c r="B23" s="357">
        <f>'Maturity 1'!B23</f>
        <v>0</v>
      </c>
      <c r="C23" s="357">
        <f>'Maturity 1'!C23</f>
        <v>0</v>
      </c>
      <c r="D23" s="320" t="e">
        <f>VLOOKUP(C23,'Maturity 1'!$C$2:$D$101,2,FALSE)</f>
        <v>#N/A</v>
      </c>
      <c r="E23" s="320" t="e">
        <f>VLOOKUP(C23,'Maturity 2'!$C$2:$D$101,2,FALSE)</f>
        <v>#N/A</v>
      </c>
      <c r="F23" s="242"/>
      <c r="G23" s="242" t="e">
        <f t="shared" si="0"/>
        <v>#N/A</v>
      </c>
      <c r="H23" s="244" t="e">
        <f>VLOOKUP(C23,'Maturity 1'!$C$2:$J$101,8,FALSE)</f>
        <v>#N/A</v>
      </c>
      <c r="I23" s="244" t="e">
        <f>VLOOKUP(C23,'Maturity 2'!$C$2:$J$101,8,FALSE)</f>
        <v>#N/A</v>
      </c>
      <c r="J23" s="243"/>
      <c r="K23" s="243" t="e">
        <f t="shared" si="1"/>
        <v>#N/A</v>
      </c>
      <c r="L23" s="320" t="e">
        <f>VLOOKUP(C23,'Maturity 1'!$C$2:$K$101,9,FALSE)</f>
        <v>#N/A</v>
      </c>
      <c r="M23" s="320" t="e">
        <f>VLOOKUP(C23,'Maturity 2'!$C$2:$K$101,9,FALSE)</f>
        <v>#N/A</v>
      </c>
      <c r="N23" s="242"/>
      <c r="O23" s="242" t="e">
        <f t="shared" si="2"/>
        <v>#N/A</v>
      </c>
    </row>
    <row r="24" spans="1:15" x14ac:dyDescent="0.3">
      <c r="A24" s="194">
        <v>23</v>
      </c>
      <c r="B24" s="357">
        <f>'Maturity 1'!B24</f>
        <v>0</v>
      </c>
      <c r="C24" s="357">
        <f>'Maturity 1'!C24</f>
        <v>0</v>
      </c>
      <c r="D24" s="320" t="e">
        <f>VLOOKUP(C24,'Maturity 1'!$C$2:$D$101,2,FALSE)</f>
        <v>#N/A</v>
      </c>
      <c r="E24" s="320" t="e">
        <f>VLOOKUP(C24,'Maturity 2'!$C$2:$D$101,2,FALSE)</f>
        <v>#N/A</v>
      </c>
      <c r="F24" s="242"/>
      <c r="G24" s="242" t="e">
        <f t="shared" si="0"/>
        <v>#N/A</v>
      </c>
      <c r="H24" s="244" t="e">
        <f>VLOOKUP(C24,'Maturity 1'!$C$2:$J$101,8,FALSE)</f>
        <v>#N/A</v>
      </c>
      <c r="I24" s="244" t="e">
        <f>VLOOKUP(C24,'Maturity 2'!$C$2:$J$101,8,FALSE)</f>
        <v>#N/A</v>
      </c>
      <c r="J24" s="243"/>
      <c r="K24" s="243" t="e">
        <f t="shared" si="1"/>
        <v>#N/A</v>
      </c>
      <c r="L24" s="320" t="e">
        <f>VLOOKUP(C24,'Maturity 1'!$C$2:$K$101,9,FALSE)</f>
        <v>#N/A</v>
      </c>
      <c r="M24" s="320" t="e">
        <f>VLOOKUP(C24,'Maturity 2'!$C$2:$K$101,9,FALSE)</f>
        <v>#N/A</v>
      </c>
      <c r="N24" s="242"/>
      <c r="O24" s="242" t="e">
        <f t="shared" si="2"/>
        <v>#N/A</v>
      </c>
    </row>
    <row r="25" spans="1:15" x14ac:dyDescent="0.3">
      <c r="A25" s="194">
        <v>24</v>
      </c>
      <c r="B25" s="357">
        <f>'Maturity 1'!B25</f>
        <v>0</v>
      </c>
      <c r="C25" s="357">
        <f>'Maturity 1'!C25</f>
        <v>0</v>
      </c>
      <c r="D25" s="320" t="e">
        <f>VLOOKUP(C25,'Maturity 1'!$C$2:$D$101,2,FALSE)</f>
        <v>#N/A</v>
      </c>
      <c r="E25" s="320" t="e">
        <f>VLOOKUP(C25,'Maturity 2'!$C$2:$D$101,2,FALSE)</f>
        <v>#N/A</v>
      </c>
      <c r="F25" s="242"/>
      <c r="G25" s="242" t="e">
        <f t="shared" si="0"/>
        <v>#N/A</v>
      </c>
      <c r="H25" s="244" t="e">
        <f>VLOOKUP(C25,'Maturity 1'!$C$2:$J$101,8,FALSE)</f>
        <v>#N/A</v>
      </c>
      <c r="I25" s="244" t="e">
        <f>VLOOKUP(C25,'Maturity 2'!$C$2:$J$101,8,FALSE)</f>
        <v>#N/A</v>
      </c>
      <c r="J25" s="243"/>
      <c r="K25" s="243" t="e">
        <f t="shared" si="1"/>
        <v>#N/A</v>
      </c>
      <c r="L25" s="320" t="e">
        <f>VLOOKUP(C25,'Maturity 1'!$C$2:$K$101,9,FALSE)</f>
        <v>#N/A</v>
      </c>
      <c r="M25" s="320" t="e">
        <f>VLOOKUP(C25,'Maturity 2'!$C$2:$K$101,9,FALSE)</f>
        <v>#N/A</v>
      </c>
      <c r="N25" s="242"/>
      <c r="O25" s="242" t="e">
        <f t="shared" si="2"/>
        <v>#N/A</v>
      </c>
    </row>
    <row r="26" spans="1:15" x14ac:dyDescent="0.3">
      <c r="A26" s="194">
        <v>25</v>
      </c>
      <c r="B26" s="357">
        <f>'Maturity 1'!B26</f>
        <v>0</v>
      </c>
      <c r="C26" s="357">
        <f>'Maturity 1'!C26</f>
        <v>0</v>
      </c>
      <c r="D26" s="320" t="e">
        <f>VLOOKUP(C26,'Maturity 1'!$C$2:$D$101,2,FALSE)</f>
        <v>#N/A</v>
      </c>
      <c r="E26" s="320" t="e">
        <f>VLOOKUP(C26,'Maturity 2'!$C$2:$D$101,2,FALSE)</f>
        <v>#N/A</v>
      </c>
      <c r="F26" s="242"/>
      <c r="G26" s="242" t="e">
        <f t="shared" si="0"/>
        <v>#N/A</v>
      </c>
      <c r="H26" s="244" t="e">
        <f>VLOOKUP(C26,'Maturity 1'!$C$2:$J$101,8,FALSE)</f>
        <v>#N/A</v>
      </c>
      <c r="I26" s="244" t="e">
        <f>VLOOKUP(C26,'Maturity 2'!$C$2:$J$101,8,FALSE)</f>
        <v>#N/A</v>
      </c>
      <c r="J26" s="243"/>
      <c r="K26" s="243" t="e">
        <f t="shared" si="1"/>
        <v>#N/A</v>
      </c>
      <c r="L26" s="320" t="e">
        <f>VLOOKUP(C26,'Maturity 1'!$C$2:$K$101,9,FALSE)</f>
        <v>#N/A</v>
      </c>
      <c r="M26" s="320" t="e">
        <f>VLOOKUP(C26,'Maturity 2'!$C$2:$K$101,9,FALSE)</f>
        <v>#N/A</v>
      </c>
      <c r="N26" s="242"/>
      <c r="O26" s="242" t="e">
        <f t="shared" si="2"/>
        <v>#N/A</v>
      </c>
    </row>
    <row r="27" spans="1:15" x14ac:dyDescent="0.3">
      <c r="A27" s="194">
        <v>26</v>
      </c>
      <c r="B27" s="357">
        <f>'Maturity 1'!B27</f>
        <v>0</v>
      </c>
      <c r="C27" s="357">
        <f>'Maturity 1'!C27</f>
        <v>0</v>
      </c>
      <c r="D27" s="320" t="e">
        <f>VLOOKUP(C27,'Maturity 1'!$C$2:$D$101,2,FALSE)</f>
        <v>#N/A</v>
      </c>
      <c r="E27" s="320" t="e">
        <f>VLOOKUP(C27,'Maturity 2'!$C$2:$D$101,2,FALSE)</f>
        <v>#N/A</v>
      </c>
      <c r="F27" s="242"/>
      <c r="G27" s="242" t="e">
        <f t="shared" si="0"/>
        <v>#N/A</v>
      </c>
      <c r="H27" s="244" t="e">
        <f>VLOOKUP(C27,'Maturity 1'!$C$2:$J$101,8,FALSE)</f>
        <v>#N/A</v>
      </c>
      <c r="I27" s="244" t="e">
        <f>VLOOKUP(C27,'Maturity 2'!$C$2:$J$101,8,FALSE)</f>
        <v>#N/A</v>
      </c>
      <c r="J27" s="243"/>
      <c r="K27" s="243" t="e">
        <f t="shared" si="1"/>
        <v>#N/A</v>
      </c>
      <c r="L27" s="320" t="e">
        <f>VLOOKUP(C27,'Maturity 1'!$C$2:$K$101,9,FALSE)</f>
        <v>#N/A</v>
      </c>
      <c r="M27" s="320" t="e">
        <f>VLOOKUP(C27,'Maturity 2'!$C$2:$K$101,9,FALSE)</f>
        <v>#N/A</v>
      </c>
      <c r="N27" s="242"/>
      <c r="O27" s="242" t="e">
        <f t="shared" si="2"/>
        <v>#N/A</v>
      </c>
    </row>
    <row r="28" spans="1:15" x14ac:dyDescent="0.3">
      <c r="A28" s="194">
        <v>27</v>
      </c>
      <c r="B28" s="357">
        <f>'Maturity 1'!B28</f>
        <v>0</v>
      </c>
      <c r="C28" s="357">
        <f>'Maturity 1'!C28</f>
        <v>0</v>
      </c>
      <c r="D28" s="320" t="e">
        <f>VLOOKUP(C28,'Maturity 1'!$C$2:$D$101,2,FALSE)</f>
        <v>#N/A</v>
      </c>
      <c r="E28" s="320" t="e">
        <f>VLOOKUP(C28,'Maturity 2'!$C$2:$D$101,2,FALSE)</f>
        <v>#N/A</v>
      </c>
      <c r="F28" s="242"/>
      <c r="G28" s="242" t="e">
        <f t="shared" si="0"/>
        <v>#N/A</v>
      </c>
      <c r="H28" s="244" t="e">
        <f>VLOOKUP(C28,'Maturity 1'!$C$2:$J$101,8,FALSE)</f>
        <v>#N/A</v>
      </c>
      <c r="I28" s="244" t="e">
        <f>VLOOKUP(C28,'Maturity 2'!$C$2:$J$101,8,FALSE)</f>
        <v>#N/A</v>
      </c>
      <c r="J28" s="243"/>
      <c r="K28" s="243" t="e">
        <f t="shared" si="1"/>
        <v>#N/A</v>
      </c>
      <c r="L28" s="320" t="e">
        <f>VLOOKUP(C28,'Maturity 1'!$C$2:$K$101,9,FALSE)</f>
        <v>#N/A</v>
      </c>
      <c r="M28" s="320" t="e">
        <f>VLOOKUP(C28,'Maturity 2'!$C$2:$K$101,9,FALSE)</f>
        <v>#N/A</v>
      </c>
      <c r="N28" s="242"/>
      <c r="O28" s="242" t="e">
        <f t="shared" si="2"/>
        <v>#N/A</v>
      </c>
    </row>
    <row r="29" spans="1:15" x14ac:dyDescent="0.3">
      <c r="A29" s="194">
        <v>28</v>
      </c>
      <c r="B29" s="357">
        <f>'Maturity 1'!B29</f>
        <v>0</v>
      </c>
      <c r="C29" s="357">
        <f>'Maturity 1'!C29</f>
        <v>0</v>
      </c>
      <c r="D29" s="320" t="e">
        <f>VLOOKUP(C29,'Maturity 1'!$C$2:$D$101,2,FALSE)</f>
        <v>#N/A</v>
      </c>
      <c r="E29" s="320" t="e">
        <f>VLOOKUP(C29,'Maturity 2'!$C$2:$D$101,2,FALSE)</f>
        <v>#N/A</v>
      </c>
      <c r="F29" s="242"/>
      <c r="G29" s="242" t="e">
        <f t="shared" si="0"/>
        <v>#N/A</v>
      </c>
      <c r="H29" s="244" t="e">
        <f>VLOOKUP(C29,'Maturity 1'!$C$2:$J$101,8,FALSE)</f>
        <v>#N/A</v>
      </c>
      <c r="I29" s="244" t="e">
        <f>VLOOKUP(C29,'Maturity 2'!$C$2:$J$101,8,FALSE)</f>
        <v>#N/A</v>
      </c>
      <c r="J29" s="243"/>
      <c r="K29" s="243" t="e">
        <f t="shared" si="1"/>
        <v>#N/A</v>
      </c>
      <c r="L29" s="320" t="e">
        <f>VLOOKUP(C29,'Maturity 1'!$C$2:$K$101,9,FALSE)</f>
        <v>#N/A</v>
      </c>
      <c r="M29" s="320" t="e">
        <f>VLOOKUP(C29,'Maturity 2'!$C$2:$K$101,9,FALSE)</f>
        <v>#N/A</v>
      </c>
      <c r="N29" s="242"/>
      <c r="O29" s="242" t="e">
        <f t="shared" si="2"/>
        <v>#N/A</v>
      </c>
    </row>
    <row r="30" spans="1:15" x14ac:dyDescent="0.3">
      <c r="A30" s="194">
        <v>29</v>
      </c>
      <c r="B30" s="357">
        <f>'Maturity 1'!B30</f>
        <v>0</v>
      </c>
      <c r="C30" s="357">
        <f>'Maturity 1'!C30</f>
        <v>0</v>
      </c>
      <c r="D30" s="320" t="e">
        <f>VLOOKUP(C30,'Maturity 1'!$C$2:$D$101,2,FALSE)</f>
        <v>#N/A</v>
      </c>
      <c r="E30" s="320" t="e">
        <f>VLOOKUP(C30,'Maturity 2'!$C$2:$D$101,2,FALSE)</f>
        <v>#N/A</v>
      </c>
      <c r="F30" s="242"/>
      <c r="G30" s="242" t="e">
        <f t="shared" si="0"/>
        <v>#N/A</v>
      </c>
      <c r="H30" s="244" t="e">
        <f>VLOOKUP(C30,'Maturity 1'!$C$2:$J$101,8,FALSE)</f>
        <v>#N/A</v>
      </c>
      <c r="I30" s="244" t="e">
        <f>VLOOKUP(C30,'Maturity 2'!$C$2:$J$101,8,FALSE)</f>
        <v>#N/A</v>
      </c>
      <c r="J30" s="243"/>
      <c r="K30" s="243" t="e">
        <f t="shared" si="1"/>
        <v>#N/A</v>
      </c>
      <c r="L30" s="320" t="e">
        <f>VLOOKUP(C30,'Maturity 1'!$C$2:$K$101,9,FALSE)</f>
        <v>#N/A</v>
      </c>
      <c r="M30" s="320" t="e">
        <f>VLOOKUP(C30,'Maturity 2'!$C$2:$K$101,9,FALSE)</f>
        <v>#N/A</v>
      </c>
      <c r="N30" s="242"/>
      <c r="O30" s="242" t="e">
        <f t="shared" si="2"/>
        <v>#N/A</v>
      </c>
    </row>
    <row r="31" spans="1:15" x14ac:dyDescent="0.3">
      <c r="A31" s="194">
        <v>30</v>
      </c>
      <c r="B31" s="357">
        <f>'Maturity 1'!B31</f>
        <v>0</v>
      </c>
      <c r="C31" s="357">
        <f>'Maturity 1'!C31</f>
        <v>0</v>
      </c>
      <c r="D31" s="320" t="e">
        <f>VLOOKUP(C31,'Maturity 1'!$C$2:$D$101,2,FALSE)</f>
        <v>#N/A</v>
      </c>
      <c r="E31" s="320" t="e">
        <f>VLOOKUP(C31,'Maturity 2'!$C$2:$D$101,2,FALSE)</f>
        <v>#N/A</v>
      </c>
      <c r="F31" s="242"/>
      <c r="G31" s="242" t="e">
        <f t="shared" si="0"/>
        <v>#N/A</v>
      </c>
      <c r="H31" s="244" t="e">
        <f>VLOOKUP(C31,'Maturity 1'!$C$2:$J$101,8,FALSE)</f>
        <v>#N/A</v>
      </c>
      <c r="I31" s="244" t="e">
        <f>VLOOKUP(C31,'Maturity 2'!$C$2:$J$101,8,FALSE)</f>
        <v>#N/A</v>
      </c>
      <c r="J31" s="243"/>
      <c r="K31" s="243" t="e">
        <f t="shared" si="1"/>
        <v>#N/A</v>
      </c>
      <c r="L31" s="320" t="e">
        <f>VLOOKUP(C31,'Maturity 1'!$C$2:$K$101,9,FALSE)</f>
        <v>#N/A</v>
      </c>
      <c r="M31" s="320" t="e">
        <f>VLOOKUP(C31,'Maturity 2'!$C$2:$K$101,9,FALSE)</f>
        <v>#N/A</v>
      </c>
      <c r="N31" s="242"/>
      <c r="O31" s="242" t="e">
        <f t="shared" si="2"/>
        <v>#N/A</v>
      </c>
    </row>
    <row r="32" spans="1:15" x14ac:dyDescent="0.3">
      <c r="A32" s="194">
        <v>31</v>
      </c>
      <c r="B32" s="357">
        <f>'Maturity 1'!B32</f>
        <v>0</v>
      </c>
      <c r="C32" s="357">
        <f>'Maturity 1'!C32</f>
        <v>0</v>
      </c>
      <c r="D32" s="320" t="e">
        <f>VLOOKUP(C32,'Maturity 1'!$C$2:$D$101,2,FALSE)</f>
        <v>#N/A</v>
      </c>
      <c r="E32" s="320" t="e">
        <f>VLOOKUP(C32,'Maturity 2'!$C$2:$D$101,2,FALSE)</f>
        <v>#N/A</v>
      </c>
      <c r="F32" s="323"/>
      <c r="G32" s="242" t="e">
        <f t="shared" si="0"/>
        <v>#N/A</v>
      </c>
      <c r="H32" s="244" t="e">
        <f>VLOOKUP(C32,'Maturity 1'!$C$2:$J$101,8,FALSE)</f>
        <v>#N/A</v>
      </c>
      <c r="I32" s="244" t="e">
        <f>VLOOKUP(C32,'Maturity 2'!$C$2:$J$101,8,FALSE)</f>
        <v>#N/A</v>
      </c>
      <c r="J32" s="324"/>
      <c r="K32" s="243" t="e">
        <f t="shared" si="1"/>
        <v>#N/A</v>
      </c>
      <c r="L32" s="320" t="e">
        <f>VLOOKUP(C32,'Maturity 1'!$C$2:$K$101,9,FALSE)</f>
        <v>#N/A</v>
      </c>
      <c r="M32" s="320" t="e">
        <f>VLOOKUP(C32,'Maturity 2'!$C$2:$K$101,9,FALSE)</f>
        <v>#N/A</v>
      </c>
      <c r="N32" s="323"/>
      <c r="O32" s="242" t="e">
        <f t="shared" si="2"/>
        <v>#N/A</v>
      </c>
    </row>
    <row r="33" spans="1:15" x14ac:dyDescent="0.3">
      <c r="A33" s="194">
        <v>32</v>
      </c>
      <c r="B33" s="357">
        <f>'Maturity 1'!B33</f>
        <v>0</v>
      </c>
      <c r="C33" s="357">
        <f>'Maturity 1'!C33</f>
        <v>0</v>
      </c>
      <c r="D33" s="320" t="e">
        <f>VLOOKUP(C33,'Maturity 1'!$C$2:$D$101,2,FALSE)</f>
        <v>#N/A</v>
      </c>
      <c r="E33" s="320" t="e">
        <f>VLOOKUP(C33,'Maturity 2'!$C$2:$D$101,2,FALSE)</f>
        <v>#N/A</v>
      </c>
      <c r="F33" s="323"/>
      <c r="G33" s="242" t="e">
        <f t="shared" si="0"/>
        <v>#N/A</v>
      </c>
      <c r="H33" s="244" t="e">
        <f>VLOOKUP(C33,'Maturity 1'!$C$2:$J$101,8,FALSE)</f>
        <v>#N/A</v>
      </c>
      <c r="I33" s="244" t="e">
        <f>VLOOKUP(C33,'Maturity 2'!$C$2:$J$101,8,FALSE)</f>
        <v>#N/A</v>
      </c>
      <c r="J33" s="324"/>
      <c r="K33" s="243" t="e">
        <f t="shared" si="1"/>
        <v>#N/A</v>
      </c>
      <c r="L33" s="320" t="e">
        <f>VLOOKUP(C33,'Maturity 1'!$C$2:$K$101,9,FALSE)</f>
        <v>#N/A</v>
      </c>
      <c r="M33" s="320" t="e">
        <f>VLOOKUP(C33,'Maturity 2'!$C$2:$K$101,9,FALSE)</f>
        <v>#N/A</v>
      </c>
      <c r="N33" s="323"/>
      <c r="O33" s="242" t="e">
        <f t="shared" si="2"/>
        <v>#N/A</v>
      </c>
    </row>
    <row r="34" spans="1:15" x14ac:dyDescent="0.3">
      <c r="A34" s="194">
        <v>33</v>
      </c>
      <c r="B34" s="357">
        <f>'Maturity 1'!B34</f>
        <v>0</v>
      </c>
      <c r="C34" s="357">
        <f>'Maturity 1'!C34</f>
        <v>0</v>
      </c>
      <c r="D34" s="320" t="e">
        <f>VLOOKUP(C34,'Maturity 1'!$C$2:$D$101,2,FALSE)</f>
        <v>#N/A</v>
      </c>
      <c r="E34" s="320" t="e">
        <f>VLOOKUP(C34,'Maturity 2'!$C$2:$D$101,2,FALSE)</f>
        <v>#N/A</v>
      </c>
      <c r="F34" s="323"/>
      <c r="G34" s="242" t="e">
        <f t="shared" si="0"/>
        <v>#N/A</v>
      </c>
      <c r="H34" s="244" t="e">
        <f>VLOOKUP(C34,'Maturity 1'!$C$2:$J$101,8,FALSE)</f>
        <v>#N/A</v>
      </c>
      <c r="I34" s="244" t="e">
        <f>VLOOKUP(C34,'Maturity 2'!$C$2:$J$101,8,FALSE)</f>
        <v>#N/A</v>
      </c>
      <c r="J34" s="324"/>
      <c r="K34" s="243" t="e">
        <f t="shared" si="1"/>
        <v>#N/A</v>
      </c>
      <c r="L34" s="320" t="e">
        <f>VLOOKUP(C34,'Maturity 1'!$C$2:$K$101,9,FALSE)</f>
        <v>#N/A</v>
      </c>
      <c r="M34" s="320" t="e">
        <f>VLOOKUP(C34,'Maturity 2'!$C$2:$K$101,9,FALSE)</f>
        <v>#N/A</v>
      </c>
      <c r="N34" s="323"/>
      <c r="O34" s="242" t="e">
        <f t="shared" si="2"/>
        <v>#N/A</v>
      </c>
    </row>
    <row r="35" spans="1:15" x14ac:dyDescent="0.3">
      <c r="A35" s="194">
        <v>34</v>
      </c>
      <c r="B35" s="357">
        <f>'Maturity 1'!B35</f>
        <v>0</v>
      </c>
      <c r="C35" s="357">
        <f>'Maturity 1'!C35</f>
        <v>0</v>
      </c>
      <c r="D35" s="320" t="e">
        <f>VLOOKUP(C35,'Maturity 1'!$C$2:$D$101,2,FALSE)</f>
        <v>#N/A</v>
      </c>
      <c r="E35" s="320" t="e">
        <f>VLOOKUP(C35,'Maturity 2'!$C$2:$D$101,2,FALSE)</f>
        <v>#N/A</v>
      </c>
      <c r="F35" s="323"/>
      <c r="G35" s="242" t="e">
        <f t="shared" si="0"/>
        <v>#N/A</v>
      </c>
      <c r="H35" s="244" t="e">
        <f>VLOOKUP(C35,'Maturity 1'!$C$2:$J$101,8,FALSE)</f>
        <v>#N/A</v>
      </c>
      <c r="I35" s="244" t="e">
        <f>VLOOKUP(C35,'Maturity 2'!$C$2:$J$101,8,FALSE)</f>
        <v>#N/A</v>
      </c>
      <c r="J35" s="324"/>
      <c r="K35" s="243" t="e">
        <f t="shared" si="1"/>
        <v>#N/A</v>
      </c>
      <c r="L35" s="320" t="e">
        <f>VLOOKUP(C35,'Maturity 1'!$C$2:$K$101,9,FALSE)</f>
        <v>#N/A</v>
      </c>
      <c r="M35" s="320" t="e">
        <f>VLOOKUP(C35,'Maturity 2'!$C$2:$K$101,9,FALSE)</f>
        <v>#N/A</v>
      </c>
      <c r="N35" s="323"/>
      <c r="O35" s="242" t="e">
        <f t="shared" si="2"/>
        <v>#N/A</v>
      </c>
    </row>
    <row r="36" spans="1:15" x14ac:dyDescent="0.3">
      <c r="A36" s="194">
        <v>35</v>
      </c>
      <c r="B36" s="357">
        <f>'Maturity 1'!B36</f>
        <v>0</v>
      </c>
      <c r="C36" s="357">
        <f>'Maturity 1'!C36</f>
        <v>0</v>
      </c>
      <c r="D36" s="320" t="e">
        <f>VLOOKUP(C36,'Maturity 1'!$C$2:$D$101,2,FALSE)</f>
        <v>#N/A</v>
      </c>
      <c r="E36" s="320" t="e">
        <f>VLOOKUP(C36,'Maturity 2'!$C$2:$D$101,2,FALSE)</f>
        <v>#N/A</v>
      </c>
      <c r="F36" s="323"/>
      <c r="G36" s="242" t="e">
        <f t="shared" si="0"/>
        <v>#N/A</v>
      </c>
      <c r="H36" s="244" t="e">
        <f>VLOOKUP(C36,'Maturity 1'!$C$2:$J$101,8,FALSE)</f>
        <v>#N/A</v>
      </c>
      <c r="I36" s="244" t="e">
        <f>VLOOKUP(C36,'Maturity 2'!$C$2:$J$101,8,FALSE)</f>
        <v>#N/A</v>
      </c>
      <c r="J36" s="324"/>
      <c r="K36" s="243" t="e">
        <f t="shared" si="1"/>
        <v>#N/A</v>
      </c>
      <c r="L36" s="320" t="e">
        <f>VLOOKUP(C36,'Maturity 1'!$C$2:$K$101,9,FALSE)</f>
        <v>#N/A</v>
      </c>
      <c r="M36" s="320" t="e">
        <f>VLOOKUP(C36,'Maturity 2'!$C$2:$K$101,9,FALSE)</f>
        <v>#N/A</v>
      </c>
      <c r="N36" s="323"/>
      <c r="O36" s="242" t="e">
        <f t="shared" si="2"/>
        <v>#N/A</v>
      </c>
    </row>
    <row r="37" spans="1:15" x14ac:dyDescent="0.3">
      <c r="A37" s="194">
        <v>36</v>
      </c>
      <c r="B37" s="357">
        <f>'Maturity 1'!B37</f>
        <v>0</v>
      </c>
      <c r="C37" s="357">
        <f>'Maturity 1'!C37</f>
        <v>0</v>
      </c>
      <c r="D37" s="320" t="e">
        <f>VLOOKUP(C37,'Maturity 1'!$C$2:$D$101,2,FALSE)</f>
        <v>#N/A</v>
      </c>
      <c r="E37" s="320" t="e">
        <f>VLOOKUP(C37,'Maturity 2'!$C$2:$D$101,2,FALSE)</f>
        <v>#N/A</v>
      </c>
      <c r="F37" s="323"/>
      <c r="G37" s="242" t="e">
        <f t="shared" si="0"/>
        <v>#N/A</v>
      </c>
      <c r="H37" s="244" t="e">
        <f>VLOOKUP(C37,'Maturity 1'!$C$2:$J$101,8,FALSE)</f>
        <v>#N/A</v>
      </c>
      <c r="I37" s="244" t="e">
        <f>VLOOKUP(C37,'Maturity 2'!$C$2:$J$101,8,FALSE)</f>
        <v>#N/A</v>
      </c>
      <c r="J37" s="324"/>
      <c r="K37" s="243" t="e">
        <f t="shared" si="1"/>
        <v>#N/A</v>
      </c>
      <c r="L37" s="320" t="e">
        <f>VLOOKUP(C37,'Maturity 1'!$C$2:$K$101,9,FALSE)</f>
        <v>#N/A</v>
      </c>
      <c r="M37" s="320" t="e">
        <f>VLOOKUP(C37,'Maturity 2'!$C$2:$K$101,9,FALSE)</f>
        <v>#N/A</v>
      </c>
      <c r="N37" s="323"/>
      <c r="O37" s="242" t="e">
        <f t="shared" si="2"/>
        <v>#N/A</v>
      </c>
    </row>
    <row r="38" spans="1:15" x14ac:dyDescent="0.3">
      <c r="A38" s="194">
        <v>37</v>
      </c>
      <c r="B38" s="357">
        <f>'Maturity 1'!B38</f>
        <v>0</v>
      </c>
      <c r="C38" s="357">
        <f>'Maturity 1'!C38</f>
        <v>0</v>
      </c>
      <c r="D38" s="320" t="e">
        <f>VLOOKUP(C38,'Maturity 1'!$C$2:$D$101,2,FALSE)</f>
        <v>#N/A</v>
      </c>
      <c r="E38" s="320" t="e">
        <f>VLOOKUP(C38,'Maturity 2'!$C$2:$D$101,2,FALSE)</f>
        <v>#N/A</v>
      </c>
      <c r="F38" s="323"/>
      <c r="G38" s="242" t="e">
        <f t="shared" si="0"/>
        <v>#N/A</v>
      </c>
      <c r="H38" s="244" t="e">
        <f>VLOOKUP(C38,'Maturity 1'!$C$2:$J$101,8,FALSE)</f>
        <v>#N/A</v>
      </c>
      <c r="I38" s="244" t="e">
        <f>VLOOKUP(C38,'Maturity 2'!$C$2:$J$101,8,FALSE)</f>
        <v>#N/A</v>
      </c>
      <c r="J38" s="324"/>
      <c r="K38" s="243" t="e">
        <f t="shared" si="1"/>
        <v>#N/A</v>
      </c>
      <c r="L38" s="320" t="e">
        <f>VLOOKUP(C38,'Maturity 1'!$C$2:$K$101,9,FALSE)</f>
        <v>#N/A</v>
      </c>
      <c r="M38" s="320" t="e">
        <f>VLOOKUP(C38,'Maturity 2'!$C$2:$K$101,9,FALSE)</f>
        <v>#N/A</v>
      </c>
      <c r="N38" s="323"/>
      <c r="O38" s="242" t="e">
        <f t="shared" si="2"/>
        <v>#N/A</v>
      </c>
    </row>
    <row r="39" spans="1:15" x14ac:dyDescent="0.3">
      <c r="A39" s="194">
        <v>38</v>
      </c>
      <c r="B39" s="357">
        <f>'Maturity 1'!B39</f>
        <v>0</v>
      </c>
      <c r="C39" s="357">
        <f>'Maturity 1'!C39</f>
        <v>0</v>
      </c>
      <c r="D39" s="320" t="e">
        <f>VLOOKUP(C39,'Maturity 1'!$C$2:$D$101,2,FALSE)</f>
        <v>#N/A</v>
      </c>
      <c r="E39" s="320" t="e">
        <f>VLOOKUP(C39,'Maturity 2'!$C$2:$D$101,2,FALSE)</f>
        <v>#N/A</v>
      </c>
      <c r="F39" s="323"/>
      <c r="G39" s="242" t="e">
        <f t="shared" si="0"/>
        <v>#N/A</v>
      </c>
      <c r="H39" s="244" t="e">
        <f>VLOOKUP(C39,'Maturity 1'!$C$2:$J$101,8,FALSE)</f>
        <v>#N/A</v>
      </c>
      <c r="I39" s="244" t="e">
        <f>VLOOKUP(C39,'Maturity 2'!$C$2:$J$101,8,FALSE)</f>
        <v>#N/A</v>
      </c>
      <c r="J39" s="324"/>
      <c r="K39" s="243" t="e">
        <f t="shared" si="1"/>
        <v>#N/A</v>
      </c>
      <c r="L39" s="320" t="e">
        <f>VLOOKUP(C39,'Maturity 1'!$C$2:$K$101,9,FALSE)</f>
        <v>#N/A</v>
      </c>
      <c r="M39" s="320" t="e">
        <f>VLOOKUP(C39,'Maturity 2'!$C$2:$K$101,9,FALSE)</f>
        <v>#N/A</v>
      </c>
      <c r="N39" s="323"/>
      <c r="O39" s="242" t="e">
        <f t="shared" si="2"/>
        <v>#N/A</v>
      </c>
    </row>
    <row r="40" spans="1:15" x14ac:dyDescent="0.3">
      <c r="A40" s="194">
        <v>39</v>
      </c>
      <c r="B40" s="357">
        <f>'Maturity 1'!B40</f>
        <v>0</v>
      </c>
      <c r="C40" s="357">
        <f>'Maturity 1'!C40</f>
        <v>0</v>
      </c>
      <c r="D40" s="320" t="e">
        <f>VLOOKUP(C40,'Maturity 1'!$C$2:$D$101,2,FALSE)</f>
        <v>#N/A</v>
      </c>
      <c r="E40" s="320" t="e">
        <f>VLOOKUP(C40,'Maturity 2'!$C$2:$D$101,2,FALSE)</f>
        <v>#N/A</v>
      </c>
      <c r="F40" s="323"/>
      <c r="G40" s="242" t="e">
        <f t="shared" si="0"/>
        <v>#N/A</v>
      </c>
      <c r="H40" s="244" t="e">
        <f>VLOOKUP(C40,'Maturity 1'!$C$2:$J$101,8,FALSE)</f>
        <v>#N/A</v>
      </c>
      <c r="I40" s="244" t="e">
        <f>VLOOKUP(C40,'Maturity 2'!$C$2:$J$101,8,FALSE)</f>
        <v>#N/A</v>
      </c>
      <c r="J40" s="324"/>
      <c r="K40" s="243" t="e">
        <f t="shared" si="1"/>
        <v>#N/A</v>
      </c>
      <c r="L40" s="320" t="e">
        <f>VLOOKUP(C40,'Maturity 1'!$C$2:$K$101,9,FALSE)</f>
        <v>#N/A</v>
      </c>
      <c r="M40" s="320" t="e">
        <f>VLOOKUP(C40,'Maturity 2'!$C$2:$K$101,9,FALSE)</f>
        <v>#N/A</v>
      </c>
      <c r="N40" s="323"/>
      <c r="O40" s="242" t="e">
        <f t="shared" si="2"/>
        <v>#N/A</v>
      </c>
    </row>
    <row r="41" spans="1:15" x14ac:dyDescent="0.3">
      <c r="A41" s="194">
        <v>40</v>
      </c>
      <c r="B41" s="357">
        <f>'Maturity 1'!B41</f>
        <v>0</v>
      </c>
      <c r="C41" s="357">
        <f>'Maturity 1'!C41</f>
        <v>0</v>
      </c>
      <c r="D41" s="320" t="e">
        <f>VLOOKUP(C41,'Maturity 1'!$C$2:$D$101,2,FALSE)</f>
        <v>#N/A</v>
      </c>
      <c r="E41" s="320" t="e">
        <f>VLOOKUP(C41,'Maturity 2'!$C$2:$D$101,2,FALSE)</f>
        <v>#N/A</v>
      </c>
      <c r="F41" s="323"/>
      <c r="G41" s="242" t="e">
        <f t="shared" si="0"/>
        <v>#N/A</v>
      </c>
      <c r="H41" s="244" t="e">
        <f>VLOOKUP(C41,'Maturity 1'!$C$2:$J$101,8,FALSE)</f>
        <v>#N/A</v>
      </c>
      <c r="I41" s="244" t="e">
        <f>VLOOKUP(C41,'Maturity 2'!$C$2:$J$101,8,FALSE)</f>
        <v>#N/A</v>
      </c>
      <c r="J41" s="324"/>
      <c r="K41" s="243" t="e">
        <f t="shared" si="1"/>
        <v>#N/A</v>
      </c>
      <c r="L41" s="320" t="e">
        <f>VLOOKUP(C41,'Maturity 1'!$C$2:$K$101,9,FALSE)</f>
        <v>#N/A</v>
      </c>
      <c r="M41" s="320" t="e">
        <f>VLOOKUP(C41,'Maturity 2'!$C$2:$K$101,9,FALSE)</f>
        <v>#N/A</v>
      </c>
      <c r="N41" s="323"/>
      <c r="O41" s="242" t="e">
        <f t="shared" si="2"/>
        <v>#N/A</v>
      </c>
    </row>
    <row r="42" spans="1:15" x14ac:dyDescent="0.3">
      <c r="A42" s="194">
        <v>41</v>
      </c>
      <c r="B42" s="357">
        <f>'Maturity 1'!B42</f>
        <v>0</v>
      </c>
      <c r="C42" s="357">
        <f>'Maturity 1'!C42</f>
        <v>0</v>
      </c>
      <c r="D42" s="320" t="e">
        <f>VLOOKUP(C42,'Maturity 1'!$C$2:$D$101,2,FALSE)</f>
        <v>#N/A</v>
      </c>
      <c r="E42" s="320" t="e">
        <f>VLOOKUP(C42,'Maturity 2'!$C$2:$D$101,2,FALSE)</f>
        <v>#N/A</v>
      </c>
      <c r="F42" s="323"/>
      <c r="G42" s="242" t="e">
        <f t="shared" si="0"/>
        <v>#N/A</v>
      </c>
      <c r="H42" s="244" t="e">
        <f>VLOOKUP(C42,'Maturity 1'!$C$2:$J$101,8,FALSE)</f>
        <v>#N/A</v>
      </c>
      <c r="I42" s="244" t="e">
        <f>VLOOKUP(C42,'Maturity 2'!$C$2:$J$101,8,FALSE)</f>
        <v>#N/A</v>
      </c>
      <c r="J42" s="324"/>
      <c r="K42" s="243" t="e">
        <f t="shared" si="1"/>
        <v>#N/A</v>
      </c>
      <c r="L42" s="320" t="e">
        <f>VLOOKUP(C42,'Maturity 1'!$C$2:$K$101,9,FALSE)</f>
        <v>#N/A</v>
      </c>
      <c r="M42" s="320" t="e">
        <f>VLOOKUP(C42,'Maturity 2'!$C$2:$K$101,9,FALSE)</f>
        <v>#N/A</v>
      </c>
      <c r="N42" s="323"/>
      <c r="O42" s="242" t="e">
        <f t="shared" si="2"/>
        <v>#N/A</v>
      </c>
    </row>
    <row r="43" spans="1:15" x14ac:dyDescent="0.3">
      <c r="A43" s="194">
        <v>42</v>
      </c>
      <c r="B43" s="357">
        <f>'Maturity 1'!B43</f>
        <v>0</v>
      </c>
      <c r="C43" s="357">
        <f>'Maturity 1'!C43</f>
        <v>0</v>
      </c>
      <c r="D43" s="320" t="e">
        <f>VLOOKUP(C43,'Maturity 1'!$C$2:$D$101,2,FALSE)</f>
        <v>#N/A</v>
      </c>
      <c r="E43" s="320" t="e">
        <f>VLOOKUP(C43,'Maturity 2'!$C$2:$D$101,2,FALSE)</f>
        <v>#N/A</v>
      </c>
      <c r="F43" s="323"/>
      <c r="G43" s="242" t="e">
        <f t="shared" si="0"/>
        <v>#N/A</v>
      </c>
      <c r="H43" s="244" t="e">
        <f>VLOOKUP(C43,'Maturity 1'!$C$2:$J$101,8,FALSE)</f>
        <v>#N/A</v>
      </c>
      <c r="I43" s="244" t="e">
        <f>VLOOKUP(C43,'Maturity 2'!$C$2:$J$101,8,FALSE)</f>
        <v>#N/A</v>
      </c>
      <c r="J43" s="324"/>
      <c r="K43" s="243" t="e">
        <f t="shared" si="1"/>
        <v>#N/A</v>
      </c>
      <c r="L43" s="320" t="e">
        <f>VLOOKUP(C43,'Maturity 1'!$C$2:$K$101,9,FALSE)</f>
        <v>#N/A</v>
      </c>
      <c r="M43" s="320" t="e">
        <f>VLOOKUP(C43,'Maturity 2'!$C$2:$K$101,9,FALSE)</f>
        <v>#N/A</v>
      </c>
      <c r="N43" s="323"/>
      <c r="O43" s="242" t="e">
        <f t="shared" si="2"/>
        <v>#N/A</v>
      </c>
    </row>
    <row r="44" spans="1:15" x14ac:dyDescent="0.3">
      <c r="A44" s="194">
        <v>43</v>
      </c>
      <c r="B44" s="357">
        <f>'Maturity 1'!B44</f>
        <v>0</v>
      </c>
      <c r="C44" s="357">
        <f>'Maturity 1'!C44</f>
        <v>0</v>
      </c>
      <c r="D44" s="320" t="e">
        <f>VLOOKUP(C44,'Maturity 1'!$C$2:$D$101,2,FALSE)</f>
        <v>#N/A</v>
      </c>
      <c r="E44" s="320" t="e">
        <f>VLOOKUP(C44,'Maturity 2'!$C$2:$D$101,2,FALSE)</f>
        <v>#N/A</v>
      </c>
      <c r="F44" s="323"/>
      <c r="G44" s="242" t="e">
        <f t="shared" si="0"/>
        <v>#N/A</v>
      </c>
      <c r="H44" s="244" t="e">
        <f>VLOOKUP(C44,'Maturity 1'!$C$2:$J$101,8,FALSE)</f>
        <v>#N/A</v>
      </c>
      <c r="I44" s="244" t="e">
        <f>VLOOKUP(C44,'Maturity 2'!$C$2:$J$101,8,FALSE)</f>
        <v>#N/A</v>
      </c>
      <c r="J44" s="324"/>
      <c r="K44" s="243" t="e">
        <f t="shared" si="1"/>
        <v>#N/A</v>
      </c>
      <c r="L44" s="320" t="e">
        <f>VLOOKUP(C44,'Maturity 1'!$C$2:$K$101,9,FALSE)</f>
        <v>#N/A</v>
      </c>
      <c r="M44" s="320" t="e">
        <f>VLOOKUP(C44,'Maturity 2'!$C$2:$K$101,9,FALSE)</f>
        <v>#N/A</v>
      </c>
      <c r="N44" s="323"/>
      <c r="O44" s="242" t="e">
        <f t="shared" si="2"/>
        <v>#N/A</v>
      </c>
    </row>
    <row r="45" spans="1:15" x14ac:dyDescent="0.3">
      <c r="A45" s="194">
        <v>44</v>
      </c>
      <c r="B45" s="357">
        <f>'Maturity 1'!B45</f>
        <v>0</v>
      </c>
      <c r="C45" s="357">
        <f>'Maturity 1'!C45</f>
        <v>0</v>
      </c>
      <c r="D45" s="320" t="e">
        <f>VLOOKUP(C45,'Maturity 1'!$C$2:$D$101,2,FALSE)</f>
        <v>#N/A</v>
      </c>
      <c r="E45" s="320" t="e">
        <f>VLOOKUP(C45,'Maturity 2'!$C$2:$D$101,2,FALSE)</f>
        <v>#N/A</v>
      </c>
      <c r="F45" s="323"/>
      <c r="G45" s="242" t="e">
        <f t="shared" si="0"/>
        <v>#N/A</v>
      </c>
      <c r="H45" s="244" t="e">
        <f>VLOOKUP(C45,'Maturity 1'!$C$2:$J$101,8,FALSE)</f>
        <v>#N/A</v>
      </c>
      <c r="I45" s="244" t="e">
        <f>VLOOKUP(C45,'Maturity 2'!$C$2:$J$101,8,FALSE)</f>
        <v>#N/A</v>
      </c>
      <c r="J45" s="324"/>
      <c r="K45" s="243" t="e">
        <f t="shared" si="1"/>
        <v>#N/A</v>
      </c>
      <c r="L45" s="320" t="e">
        <f>VLOOKUP(C45,'Maturity 1'!$C$2:$K$101,9,FALSE)</f>
        <v>#N/A</v>
      </c>
      <c r="M45" s="320" t="e">
        <f>VLOOKUP(C45,'Maturity 2'!$C$2:$K$101,9,FALSE)</f>
        <v>#N/A</v>
      </c>
      <c r="N45" s="323"/>
      <c r="O45" s="242" t="e">
        <f t="shared" si="2"/>
        <v>#N/A</v>
      </c>
    </row>
    <row r="46" spans="1:15" x14ac:dyDescent="0.3">
      <c r="A46" s="194">
        <v>45</v>
      </c>
      <c r="B46" s="357">
        <f>'Maturity 1'!B46</f>
        <v>0</v>
      </c>
      <c r="C46" s="357">
        <f>'Maturity 1'!C46</f>
        <v>0</v>
      </c>
      <c r="D46" s="320" t="e">
        <f>VLOOKUP(C46,'Maturity 1'!$C$2:$D$101,2,FALSE)</f>
        <v>#N/A</v>
      </c>
      <c r="E46" s="320" t="e">
        <f>VLOOKUP(C46,'Maturity 2'!$C$2:$D$101,2,FALSE)</f>
        <v>#N/A</v>
      </c>
      <c r="F46" s="323"/>
      <c r="G46" s="242" t="e">
        <f t="shared" si="0"/>
        <v>#N/A</v>
      </c>
      <c r="H46" s="244" t="e">
        <f>VLOOKUP(C46,'Maturity 1'!$C$2:$J$101,8,FALSE)</f>
        <v>#N/A</v>
      </c>
      <c r="I46" s="244" t="e">
        <f>VLOOKUP(C46,'Maturity 2'!$C$2:$J$101,8,FALSE)</f>
        <v>#N/A</v>
      </c>
      <c r="J46" s="324"/>
      <c r="K46" s="243" t="e">
        <f t="shared" si="1"/>
        <v>#N/A</v>
      </c>
      <c r="L46" s="320" t="e">
        <f>VLOOKUP(C46,'Maturity 1'!$C$2:$K$101,9,FALSE)</f>
        <v>#N/A</v>
      </c>
      <c r="M46" s="320" t="e">
        <f>VLOOKUP(C46,'Maturity 2'!$C$2:$K$101,9,FALSE)</f>
        <v>#N/A</v>
      </c>
      <c r="N46" s="323"/>
      <c r="O46" s="242" t="e">
        <f t="shared" si="2"/>
        <v>#N/A</v>
      </c>
    </row>
    <row r="47" spans="1:15" x14ac:dyDescent="0.3">
      <c r="A47" s="194">
        <v>46</v>
      </c>
      <c r="B47" s="357">
        <f>'Maturity 1'!B47</f>
        <v>0</v>
      </c>
      <c r="C47" s="357">
        <f>'Maturity 1'!C47</f>
        <v>0</v>
      </c>
      <c r="D47" s="320" t="e">
        <f>VLOOKUP(C47,'Maturity 1'!$C$2:$D$101,2,FALSE)</f>
        <v>#N/A</v>
      </c>
      <c r="E47" s="320" t="e">
        <f>VLOOKUP(C47,'Maturity 2'!$C$2:$D$101,2,FALSE)</f>
        <v>#N/A</v>
      </c>
      <c r="F47" s="323"/>
      <c r="G47" s="242" t="e">
        <f t="shared" si="0"/>
        <v>#N/A</v>
      </c>
      <c r="H47" s="244" t="e">
        <f>VLOOKUP(C47,'Maturity 1'!$C$2:$J$101,8,FALSE)</f>
        <v>#N/A</v>
      </c>
      <c r="I47" s="244" t="e">
        <f>VLOOKUP(C47,'Maturity 2'!$C$2:$J$101,8,FALSE)</f>
        <v>#N/A</v>
      </c>
      <c r="J47" s="324"/>
      <c r="K47" s="243" t="e">
        <f t="shared" si="1"/>
        <v>#N/A</v>
      </c>
      <c r="L47" s="320" t="e">
        <f>VLOOKUP(C47,'Maturity 1'!$C$2:$K$101,9,FALSE)</f>
        <v>#N/A</v>
      </c>
      <c r="M47" s="320" t="e">
        <f>VLOOKUP(C47,'Maturity 2'!$C$2:$K$101,9,FALSE)</f>
        <v>#N/A</v>
      </c>
      <c r="N47" s="323"/>
      <c r="O47" s="242" t="e">
        <f t="shared" si="2"/>
        <v>#N/A</v>
      </c>
    </row>
    <row r="48" spans="1:15" x14ac:dyDescent="0.3">
      <c r="A48" s="194">
        <v>47</v>
      </c>
      <c r="B48" s="357">
        <f>'Maturity 1'!B48</f>
        <v>0</v>
      </c>
      <c r="C48" s="357">
        <f>'Maturity 1'!C48</f>
        <v>0</v>
      </c>
      <c r="D48" s="320" t="e">
        <f>VLOOKUP(C48,'Maturity 1'!$C$2:$D$101,2,FALSE)</f>
        <v>#N/A</v>
      </c>
      <c r="E48" s="320" t="e">
        <f>VLOOKUP(C48,'Maturity 2'!$C$2:$D$101,2,FALSE)</f>
        <v>#N/A</v>
      </c>
      <c r="F48" s="323"/>
      <c r="G48" s="242" t="e">
        <f t="shared" si="0"/>
        <v>#N/A</v>
      </c>
      <c r="H48" s="244" t="e">
        <f>VLOOKUP(C48,'Maturity 1'!$C$2:$J$101,8,FALSE)</f>
        <v>#N/A</v>
      </c>
      <c r="I48" s="244" t="e">
        <f>VLOOKUP(C48,'Maturity 2'!$C$2:$J$101,8,FALSE)</f>
        <v>#N/A</v>
      </c>
      <c r="J48" s="324"/>
      <c r="K48" s="243" t="e">
        <f t="shared" si="1"/>
        <v>#N/A</v>
      </c>
      <c r="L48" s="320" t="e">
        <f>VLOOKUP(C48,'Maturity 1'!$C$2:$K$101,9,FALSE)</f>
        <v>#N/A</v>
      </c>
      <c r="M48" s="320" t="e">
        <f>VLOOKUP(C48,'Maturity 2'!$C$2:$K$101,9,FALSE)</f>
        <v>#N/A</v>
      </c>
      <c r="N48" s="323"/>
      <c r="O48" s="242" t="e">
        <f t="shared" si="2"/>
        <v>#N/A</v>
      </c>
    </row>
    <row r="49" spans="1:15" x14ac:dyDescent="0.3">
      <c r="A49" s="194">
        <v>48</v>
      </c>
      <c r="B49" s="357">
        <f>'Maturity 1'!B49</f>
        <v>0</v>
      </c>
      <c r="C49" s="357">
        <f>'Maturity 1'!C49</f>
        <v>0</v>
      </c>
      <c r="D49" s="320" t="e">
        <f>VLOOKUP(C49,'Maturity 1'!$C$2:$D$101,2,FALSE)</f>
        <v>#N/A</v>
      </c>
      <c r="E49" s="320" t="e">
        <f>VLOOKUP(C49,'Maturity 2'!$C$2:$D$101,2,FALSE)</f>
        <v>#N/A</v>
      </c>
      <c r="F49" s="323"/>
      <c r="G49" s="242" t="e">
        <f t="shared" si="0"/>
        <v>#N/A</v>
      </c>
      <c r="H49" s="244" t="e">
        <f>VLOOKUP(C49,'Maturity 1'!$C$2:$J$101,8,FALSE)</f>
        <v>#N/A</v>
      </c>
      <c r="I49" s="244" t="e">
        <f>VLOOKUP(C49,'Maturity 2'!$C$2:$J$101,8,FALSE)</f>
        <v>#N/A</v>
      </c>
      <c r="J49" s="324"/>
      <c r="K49" s="243" t="e">
        <f t="shared" si="1"/>
        <v>#N/A</v>
      </c>
      <c r="L49" s="320" t="e">
        <f>VLOOKUP(C49,'Maturity 1'!$C$2:$K$101,9,FALSE)</f>
        <v>#N/A</v>
      </c>
      <c r="M49" s="320" t="e">
        <f>VLOOKUP(C49,'Maturity 2'!$C$2:$K$101,9,FALSE)</f>
        <v>#N/A</v>
      </c>
      <c r="N49" s="323"/>
      <c r="O49" s="242" t="e">
        <f t="shared" si="2"/>
        <v>#N/A</v>
      </c>
    </row>
    <row r="50" spans="1:15" x14ac:dyDescent="0.3">
      <c r="A50" s="194">
        <v>49</v>
      </c>
      <c r="B50" s="357">
        <f>'Maturity 1'!B50</f>
        <v>0</v>
      </c>
      <c r="C50" s="357">
        <f>'Maturity 1'!C50</f>
        <v>0</v>
      </c>
      <c r="D50" s="320" t="e">
        <f>VLOOKUP(C50,'Maturity 1'!$C$2:$D$101,2,FALSE)</f>
        <v>#N/A</v>
      </c>
      <c r="E50" s="320" t="e">
        <f>VLOOKUP(C50,'Maturity 2'!$C$2:$D$101,2,FALSE)</f>
        <v>#N/A</v>
      </c>
      <c r="F50" s="323"/>
      <c r="G50" s="242" t="e">
        <f t="shared" si="0"/>
        <v>#N/A</v>
      </c>
      <c r="H50" s="244" t="e">
        <f>VLOOKUP(C50,'Maturity 1'!$C$2:$J$101,8,FALSE)</f>
        <v>#N/A</v>
      </c>
      <c r="I50" s="244" t="e">
        <f>VLOOKUP(C50,'Maturity 2'!$C$2:$J$101,8,FALSE)</f>
        <v>#N/A</v>
      </c>
      <c r="J50" s="324"/>
      <c r="K50" s="243" t="e">
        <f t="shared" si="1"/>
        <v>#N/A</v>
      </c>
      <c r="L50" s="320" t="e">
        <f>VLOOKUP(C50,'Maturity 1'!$C$2:$K$101,9,FALSE)</f>
        <v>#N/A</v>
      </c>
      <c r="M50" s="320" t="e">
        <f>VLOOKUP(C50,'Maturity 2'!$C$2:$K$101,9,FALSE)</f>
        <v>#N/A</v>
      </c>
      <c r="N50" s="323"/>
      <c r="O50" s="242" t="e">
        <f t="shared" si="2"/>
        <v>#N/A</v>
      </c>
    </row>
    <row r="51" spans="1:15" x14ac:dyDescent="0.3">
      <c r="A51" s="194">
        <v>50</v>
      </c>
      <c r="B51" s="357">
        <f>'Maturity 1'!B51</f>
        <v>0</v>
      </c>
      <c r="C51" s="357">
        <f>'Maturity 1'!C51</f>
        <v>0</v>
      </c>
      <c r="D51" s="320" t="e">
        <f>VLOOKUP(C51,'Maturity 1'!$C$2:$D$101,2,FALSE)</f>
        <v>#N/A</v>
      </c>
      <c r="E51" s="320" t="e">
        <f>VLOOKUP(C51,'Maturity 2'!$C$2:$D$101,2,FALSE)</f>
        <v>#N/A</v>
      </c>
      <c r="F51" s="323"/>
      <c r="G51" s="242" t="e">
        <f t="shared" si="0"/>
        <v>#N/A</v>
      </c>
      <c r="H51" s="244" t="e">
        <f>VLOOKUP(C51,'Maturity 1'!$C$2:$J$101,8,FALSE)</f>
        <v>#N/A</v>
      </c>
      <c r="I51" s="244" t="e">
        <f>VLOOKUP(C51,'Maturity 2'!$C$2:$J$101,8,FALSE)</f>
        <v>#N/A</v>
      </c>
      <c r="J51" s="324"/>
      <c r="K51" s="243" t="e">
        <f t="shared" si="1"/>
        <v>#N/A</v>
      </c>
      <c r="L51" s="320" t="e">
        <f>VLOOKUP(C51,'Maturity 1'!$C$2:$K$101,9,FALSE)</f>
        <v>#N/A</v>
      </c>
      <c r="M51" s="320" t="e">
        <f>VLOOKUP(C51,'Maturity 2'!$C$2:$K$101,9,FALSE)</f>
        <v>#N/A</v>
      </c>
      <c r="N51" s="323"/>
      <c r="O51" s="242" t="e">
        <f t="shared" si="2"/>
        <v>#N/A</v>
      </c>
    </row>
    <row r="52" spans="1:15" x14ac:dyDescent="0.3">
      <c r="A52" s="194">
        <v>51</v>
      </c>
      <c r="B52" s="357">
        <f>'Maturity 1'!B52</f>
        <v>0</v>
      </c>
      <c r="C52" s="357">
        <f>'Maturity 1'!C52</f>
        <v>0</v>
      </c>
      <c r="D52" s="320" t="e">
        <f>VLOOKUP(C52,'Maturity 1'!$C$2:$D$101,2,FALSE)</f>
        <v>#N/A</v>
      </c>
      <c r="E52" s="320" t="e">
        <f>VLOOKUP(C52,'Maturity 2'!$C$2:$D$101,2,FALSE)</f>
        <v>#N/A</v>
      </c>
      <c r="F52" s="323"/>
      <c r="G52" s="242" t="e">
        <f t="shared" si="0"/>
        <v>#N/A</v>
      </c>
      <c r="H52" s="244" t="e">
        <f>VLOOKUP(C52,'Maturity 1'!$C$2:$J$101,8,FALSE)</f>
        <v>#N/A</v>
      </c>
      <c r="I52" s="244" t="e">
        <f>VLOOKUP(C52,'Maturity 2'!$C$2:$J$101,8,FALSE)</f>
        <v>#N/A</v>
      </c>
      <c r="J52" s="324"/>
      <c r="K52" s="243" t="e">
        <f t="shared" si="1"/>
        <v>#N/A</v>
      </c>
      <c r="L52" s="320" t="e">
        <f>VLOOKUP(C52,'Maturity 1'!$C$2:$K$101,9,FALSE)</f>
        <v>#N/A</v>
      </c>
      <c r="M52" s="320" t="e">
        <f>VLOOKUP(C52,'Maturity 2'!$C$2:$K$101,9,FALSE)</f>
        <v>#N/A</v>
      </c>
      <c r="N52" s="323"/>
      <c r="O52" s="242" t="e">
        <f t="shared" si="2"/>
        <v>#N/A</v>
      </c>
    </row>
    <row r="53" spans="1:15" x14ac:dyDescent="0.3">
      <c r="A53" s="194">
        <v>52</v>
      </c>
      <c r="B53" s="357">
        <f>'Maturity 1'!B53</f>
        <v>0</v>
      </c>
      <c r="C53" s="357">
        <f>'Maturity 1'!C53</f>
        <v>0</v>
      </c>
      <c r="D53" s="320" t="e">
        <f>VLOOKUP(C53,'Maturity 1'!$C$2:$D$101,2,FALSE)</f>
        <v>#N/A</v>
      </c>
      <c r="E53" s="320" t="e">
        <f>VLOOKUP(C53,'Maturity 2'!$C$2:$D$101,2,FALSE)</f>
        <v>#N/A</v>
      </c>
      <c r="F53" s="323"/>
      <c r="G53" s="242" t="e">
        <f t="shared" si="0"/>
        <v>#N/A</v>
      </c>
      <c r="H53" s="244" t="e">
        <f>VLOOKUP(C53,'Maturity 1'!$C$2:$J$101,8,FALSE)</f>
        <v>#N/A</v>
      </c>
      <c r="I53" s="244" t="e">
        <f>VLOOKUP(C53,'Maturity 2'!$C$2:$J$101,8,FALSE)</f>
        <v>#N/A</v>
      </c>
      <c r="J53" s="324"/>
      <c r="K53" s="243" t="e">
        <f t="shared" si="1"/>
        <v>#N/A</v>
      </c>
      <c r="L53" s="320" t="e">
        <f>VLOOKUP(C53,'Maturity 1'!$C$2:$K$101,9,FALSE)</f>
        <v>#N/A</v>
      </c>
      <c r="M53" s="320" t="e">
        <f>VLOOKUP(C53,'Maturity 2'!$C$2:$K$101,9,FALSE)</f>
        <v>#N/A</v>
      </c>
      <c r="N53" s="323"/>
      <c r="O53" s="242" t="e">
        <f t="shared" si="2"/>
        <v>#N/A</v>
      </c>
    </row>
    <row r="54" spans="1:15" x14ac:dyDescent="0.3">
      <c r="A54" s="194">
        <v>53</v>
      </c>
      <c r="B54" s="357">
        <f>'Maturity 1'!B54</f>
        <v>0</v>
      </c>
      <c r="C54" s="357">
        <f>'Maturity 1'!C54</f>
        <v>0</v>
      </c>
      <c r="D54" s="320" t="e">
        <f>VLOOKUP(C54,'Maturity 1'!$C$2:$D$101,2,FALSE)</f>
        <v>#N/A</v>
      </c>
      <c r="E54" s="320" t="e">
        <f>VLOOKUP(C54,'Maturity 2'!$C$2:$D$101,2,FALSE)</f>
        <v>#N/A</v>
      </c>
      <c r="F54" s="323"/>
      <c r="G54" s="242" t="e">
        <f t="shared" si="0"/>
        <v>#N/A</v>
      </c>
      <c r="H54" s="244" t="e">
        <f>VLOOKUP(C54,'Maturity 1'!$C$2:$J$101,8,FALSE)</f>
        <v>#N/A</v>
      </c>
      <c r="I54" s="244" t="e">
        <f>VLOOKUP(C54,'Maturity 2'!$C$2:$J$101,8,FALSE)</f>
        <v>#N/A</v>
      </c>
      <c r="J54" s="324"/>
      <c r="K54" s="243" t="e">
        <f t="shared" si="1"/>
        <v>#N/A</v>
      </c>
      <c r="L54" s="320" t="e">
        <f>VLOOKUP(C54,'Maturity 1'!$C$2:$K$101,9,FALSE)</f>
        <v>#N/A</v>
      </c>
      <c r="M54" s="320" t="e">
        <f>VLOOKUP(C54,'Maturity 2'!$C$2:$K$101,9,FALSE)</f>
        <v>#N/A</v>
      </c>
      <c r="N54" s="323"/>
      <c r="O54" s="242" t="e">
        <f t="shared" si="2"/>
        <v>#N/A</v>
      </c>
    </row>
    <row r="55" spans="1:15" x14ac:dyDescent="0.3">
      <c r="A55" s="194">
        <v>54</v>
      </c>
      <c r="B55" s="357">
        <f>'Maturity 1'!B55</f>
        <v>0</v>
      </c>
      <c r="C55" s="357">
        <f>'Maturity 1'!C55</f>
        <v>0</v>
      </c>
      <c r="D55" s="320" t="e">
        <f>VLOOKUP(C55,'Maturity 1'!$C$2:$D$101,2,FALSE)</f>
        <v>#N/A</v>
      </c>
      <c r="E55" s="320" t="e">
        <f>VLOOKUP(C55,'Maturity 2'!$C$2:$D$101,2,FALSE)</f>
        <v>#N/A</v>
      </c>
      <c r="F55" s="323"/>
      <c r="G55" s="242" t="e">
        <f t="shared" si="0"/>
        <v>#N/A</v>
      </c>
      <c r="H55" s="244" t="e">
        <f>VLOOKUP(C55,'Maturity 1'!$C$2:$J$101,8,FALSE)</f>
        <v>#N/A</v>
      </c>
      <c r="I55" s="244" t="e">
        <f>VLOOKUP(C55,'Maturity 2'!$C$2:$J$101,8,FALSE)</f>
        <v>#N/A</v>
      </c>
      <c r="J55" s="324"/>
      <c r="K55" s="243" t="e">
        <f t="shared" si="1"/>
        <v>#N/A</v>
      </c>
      <c r="L55" s="320" t="e">
        <f>VLOOKUP(C55,'Maturity 1'!$C$2:$K$101,9,FALSE)</f>
        <v>#N/A</v>
      </c>
      <c r="M55" s="320" t="e">
        <f>VLOOKUP(C55,'Maturity 2'!$C$2:$K$101,9,FALSE)</f>
        <v>#N/A</v>
      </c>
      <c r="N55" s="323"/>
      <c r="O55" s="242" t="e">
        <f t="shared" si="2"/>
        <v>#N/A</v>
      </c>
    </row>
    <row r="56" spans="1:15" x14ac:dyDescent="0.3">
      <c r="A56" s="194">
        <v>55</v>
      </c>
      <c r="B56" s="357">
        <f>'Maturity 1'!B56</f>
        <v>0</v>
      </c>
      <c r="C56" s="357">
        <f>'Maturity 1'!C56</f>
        <v>0</v>
      </c>
      <c r="D56" s="320" t="e">
        <f>VLOOKUP(C56,'Maturity 1'!$C$2:$D$101,2,FALSE)</f>
        <v>#N/A</v>
      </c>
      <c r="E56" s="320" t="e">
        <f>VLOOKUP(C56,'Maturity 2'!$C$2:$D$101,2,FALSE)</f>
        <v>#N/A</v>
      </c>
      <c r="F56" s="323"/>
      <c r="G56" s="242" t="e">
        <f t="shared" si="0"/>
        <v>#N/A</v>
      </c>
      <c r="H56" s="244" t="e">
        <f>VLOOKUP(C56,'Maturity 1'!$C$2:$J$101,8,FALSE)</f>
        <v>#N/A</v>
      </c>
      <c r="I56" s="244" t="e">
        <f>VLOOKUP(C56,'Maturity 2'!$C$2:$J$101,8,FALSE)</f>
        <v>#N/A</v>
      </c>
      <c r="J56" s="324"/>
      <c r="K56" s="243" t="e">
        <f t="shared" si="1"/>
        <v>#N/A</v>
      </c>
      <c r="L56" s="320" t="e">
        <f>VLOOKUP(C56,'Maturity 1'!$C$2:$K$101,9,FALSE)</f>
        <v>#N/A</v>
      </c>
      <c r="M56" s="320" t="e">
        <f>VLOOKUP(C56,'Maturity 2'!$C$2:$K$101,9,FALSE)</f>
        <v>#N/A</v>
      </c>
      <c r="N56" s="323"/>
      <c r="O56" s="242" t="e">
        <f t="shared" si="2"/>
        <v>#N/A</v>
      </c>
    </row>
    <row r="57" spans="1:15" x14ac:dyDescent="0.3">
      <c r="A57" s="194">
        <v>56</v>
      </c>
      <c r="B57" s="357">
        <f>'Maturity 1'!B57</f>
        <v>0</v>
      </c>
      <c r="C57" s="357">
        <f>'Maturity 1'!C57</f>
        <v>0</v>
      </c>
      <c r="D57" s="320" t="e">
        <f>VLOOKUP(C57,'Maturity 1'!$C$2:$D$101,2,FALSE)</f>
        <v>#N/A</v>
      </c>
      <c r="E57" s="320" t="e">
        <f>VLOOKUP(C57,'Maturity 2'!$C$2:$D$101,2,FALSE)</f>
        <v>#N/A</v>
      </c>
      <c r="F57" s="323"/>
      <c r="G57" s="242" t="e">
        <f t="shared" si="0"/>
        <v>#N/A</v>
      </c>
      <c r="H57" s="244" t="e">
        <f>VLOOKUP(C57,'Maturity 1'!$C$2:$J$101,8,FALSE)</f>
        <v>#N/A</v>
      </c>
      <c r="I57" s="244" t="e">
        <f>VLOOKUP(C57,'Maturity 2'!$C$2:$J$101,8,FALSE)</f>
        <v>#N/A</v>
      </c>
      <c r="J57" s="324"/>
      <c r="K57" s="243" t="e">
        <f t="shared" si="1"/>
        <v>#N/A</v>
      </c>
      <c r="L57" s="320" t="e">
        <f>VLOOKUP(C57,'Maturity 1'!$C$2:$K$101,9,FALSE)</f>
        <v>#N/A</v>
      </c>
      <c r="M57" s="320" t="e">
        <f>VLOOKUP(C57,'Maturity 2'!$C$2:$K$101,9,FALSE)</f>
        <v>#N/A</v>
      </c>
      <c r="N57" s="323"/>
      <c r="O57" s="242" t="e">
        <f t="shared" si="2"/>
        <v>#N/A</v>
      </c>
    </row>
    <row r="58" spans="1:15" x14ac:dyDescent="0.3">
      <c r="A58" s="194">
        <v>57</v>
      </c>
      <c r="B58" s="357">
        <f>'Maturity 1'!B58</f>
        <v>0</v>
      </c>
      <c r="C58" s="357">
        <f>'Maturity 1'!C58</f>
        <v>0</v>
      </c>
      <c r="D58" s="320" t="e">
        <f>VLOOKUP(C58,'Maturity 1'!$C$2:$D$101,2,FALSE)</f>
        <v>#N/A</v>
      </c>
      <c r="E58" s="320" t="e">
        <f>VLOOKUP(C58,'Maturity 2'!$C$2:$D$101,2,FALSE)</f>
        <v>#N/A</v>
      </c>
      <c r="F58" s="323"/>
      <c r="G58" s="242" t="e">
        <f t="shared" si="0"/>
        <v>#N/A</v>
      </c>
      <c r="H58" s="244" t="e">
        <f>VLOOKUP(C58,'Maturity 1'!$C$2:$J$101,8,FALSE)</f>
        <v>#N/A</v>
      </c>
      <c r="I58" s="244" t="e">
        <f>VLOOKUP(C58,'Maturity 2'!$C$2:$J$101,8,FALSE)</f>
        <v>#N/A</v>
      </c>
      <c r="J58" s="324"/>
      <c r="K58" s="243" t="e">
        <f t="shared" si="1"/>
        <v>#N/A</v>
      </c>
      <c r="L58" s="320" t="e">
        <f>VLOOKUP(C58,'Maturity 1'!$C$2:$K$101,9,FALSE)</f>
        <v>#N/A</v>
      </c>
      <c r="M58" s="320" t="e">
        <f>VLOOKUP(C58,'Maturity 2'!$C$2:$K$101,9,FALSE)</f>
        <v>#N/A</v>
      </c>
      <c r="N58" s="323"/>
      <c r="O58" s="242" t="e">
        <f t="shared" si="2"/>
        <v>#N/A</v>
      </c>
    </row>
    <row r="59" spans="1:15" x14ac:dyDescent="0.3">
      <c r="A59" s="194">
        <v>58</v>
      </c>
      <c r="B59" s="357">
        <f>'Maturity 1'!B59</f>
        <v>0</v>
      </c>
      <c r="C59" s="357">
        <f>'Maturity 1'!C59</f>
        <v>0</v>
      </c>
      <c r="D59" s="320" t="e">
        <f>VLOOKUP(C59,'Maturity 1'!$C$2:$D$101,2,FALSE)</f>
        <v>#N/A</v>
      </c>
      <c r="E59" s="320" t="e">
        <f>VLOOKUP(C59,'Maturity 2'!$C$2:$D$101,2,FALSE)</f>
        <v>#N/A</v>
      </c>
      <c r="F59" s="323"/>
      <c r="G59" s="242" t="e">
        <f t="shared" si="0"/>
        <v>#N/A</v>
      </c>
      <c r="H59" s="244" t="e">
        <f>VLOOKUP(C59,'Maturity 1'!$C$2:$J$101,8,FALSE)</f>
        <v>#N/A</v>
      </c>
      <c r="I59" s="244" t="e">
        <f>VLOOKUP(C59,'Maturity 2'!$C$2:$J$101,8,FALSE)</f>
        <v>#N/A</v>
      </c>
      <c r="J59" s="324"/>
      <c r="K59" s="243" t="e">
        <f t="shared" si="1"/>
        <v>#N/A</v>
      </c>
      <c r="L59" s="320" t="e">
        <f>VLOOKUP(C59,'Maturity 1'!$C$2:$K$101,9,FALSE)</f>
        <v>#N/A</v>
      </c>
      <c r="M59" s="320" t="e">
        <f>VLOOKUP(C59,'Maturity 2'!$C$2:$K$101,9,FALSE)</f>
        <v>#N/A</v>
      </c>
      <c r="N59" s="323"/>
      <c r="O59" s="242" t="e">
        <f t="shared" si="2"/>
        <v>#N/A</v>
      </c>
    </row>
    <row r="60" spans="1:15" x14ac:dyDescent="0.3">
      <c r="A60" s="194">
        <v>59</v>
      </c>
      <c r="B60" s="357">
        <f>'Maturity 1'!B60</f>
        <v>0</v>
      </c>
      <c r="C60" s="357">
        <f>'Maturity 1'!C60</f>
        <v>0</v>
      </c>
      <c r="D60" s="320" t="e">
        <f>VLOOKUP(C60,'Maturity 1'!$C$2:$D$101,2,FALSE)</f>
        <v>#N/A</v>
      </c>
      <c r="E60" s="320" t="e">
        <f>VLOOKUP(C60,'Maturity 2'!$C$2:$D$101,2,FALSE)</f>
        <v>#N/A</v>
      </c>
      <c r="F60" s="323"/>
      <c r="G60" s="242" t="e">
        <f t="shared" si="0"/>
        <v>#N/A</v>
      </c>
      <c r="H60" s="244" t="e">
        <f>VLOOKUP(C60,'Maturity 1'!$C$2:$J$101,8,FALSE)</f>
        <v>#N/A</v>
      </c>
      <c r="I60" s="244" t="e">
        <f>VLOOKUP(C60,'Maturity 2'!$C$2:$J$101,8,FALSE)</f>
        <v>#N/A</v>
      </c>
      <c r="J60" s="324"/>
      <c r="K60" s="243" t="e">
        <f t="shared" si="1"/>
        <v>#N/A</v>
      </c>
      <c r="L60" s="320" t="e">
        <f>VLOOKUP(C60,'Maturity 1'!$C$2:$K$101,9,FALSE)</f>
        <v>#N/A</v>
      </c>
      <c r="M60" s="320" t="e">
        <f>VLOOKUP(C60,'Maturity 2'!$C$2:$K$101,9,FALSE)</f>
        <v>#N/A</v>
      </c>
      <c r="N60" s="323"/>
      <c r="O60" s="242" t="e">
        <f t="shared" si="2"/>
        <v>#N/A</v>
      </c>
    </row>
    <row r="61" spans="1:15" x14ac:dyDescent="0.3">
      <c r="A61" s="194">
        <v>60</v>
      </c>
      <c r="B61" s="357">
        <f>'Maturity 1'!B61</f>
        <v>0</v>
      </c>
      <c r="C61" s="357">
        <f>'Maturity 1'!C61</f>
        <v>0</v>
      </c>
      <c r="D61" s="320" t="e">
        <f>VLOOKUP(C61,'Maturity 1'!$C$2:$D$101,2,FALSE)</f>
        <v>#N/A</v>
      </c>
      <c r="E61" s="320" t="e">
        <f>VLOOKUP(C61,'Maturity 2'!$C$2:$D$101,2,FALSE)</f>
        <v>#N/A</v>
      </c>
      <c r="F61" s="323"/>
      <c r="G61" s="242" t="e">
        <f t="shared" si="0"/>
        <v>#N/A</v>
      </c>
      <c r="H61" s="244" t="e">
        <f>VLOOKUP(C61,'Maturity 1'!$C$2:$J$101,8,FALSE)</f>
        <v>#N/A</v>
      </c>
      <c r="I61" s="244" t="e">
        <f>VLOOKUP(C61,'Maturity 2'!$C$2:$J$101,8,FALSE)</f>
        <v>#N/A</v>
      </c>
      <c r="J61" s="324"/>
      <c r="K61" s="243" t="e">
        <f t="shared" si="1"/>
        <v>#N/A</v>
      </c>
      <c r="L61" s="320" t="e">
        <f>VLOOKUP(C61,'Maturity 1'!$C$2:$K$101,9,FALSE)</f>
        <v>#N/A</v>
      </c>
      <c r="M61" s="320" t="e">
        <f>VLOOKUP(C61,'Maturity 2'!$C$2:$K$101,9,FALSE)</f>
        <v>#N/A</v>
      </c>
      <c r="N61" s="323"/>
      <c r="O61" s="242" t="e">
        <f t="shared" si="2"/>
        <v>#N/A</v>
      </c>
    </row>
    <row r="62" spans="1:15" x14ac:dyDescent="0.3">
      <c r="A62" s="194">
        <v>61</v>
      </c>
      <c r="B62" s="357">
        <f>'Maturity 1'!B62</f>
        <v>0</v>
      </c>
      <c r="C62" s="357">
        <f>'Maturity 1'!C62</f>
        <v>0</v>
      </c>
      <c r="D62" s="320" t="e">
        <f>VLOOKUP(C62,'Maturity 1'!$C$2:$D$101,2,FALSE)</f>
        <v>#N/A</v>
      </c>
      <c r="E62" s="320" t="e">
        <f>VLOOKUP(C62,'Maturity 2'!$C$2:$D$101,2,FALSE)</f>
        <v>#N/A</v>
      </c>
      <c r="F62" s="323"/>
      <c r="G62" s="242" t="e">
        <f t="shared" si="0"/>
        <v>#N/A</v>
      </c>
      <c r="H62" s="244" t="e">
        <f>VLOOKUP(C62,'Maturity 1'!$C$2:$J$101,8,FALSE)</f>
        <v>#N/A</v>
      </c>
      <c r="I62" s="244" t="e">
        <f>VLOOKUP(C62,'Maturity 2'!$C$2:$J$101,8,FALSE)</f>
        <v>#N/A</v>
      </c>
      <c r="J62" s="324"/>
      <c r="K62" s="243" t="e">
        <f t="shared" si="1"/>
        <v>#N/A</v>
      </c>
      <c r="L62" s="320" t="e">
        <f>VLOOKUP(C62,'Maturity 1'!$C$2:$K$101,9,FALSE)</f>
        <v>#N/A</v>
      </c>
      <c r="M62" s="320" t="e">
        <f>VLOOKUP(C62,'Maturity 2'!$C$2:$K$101,9,FALSE)</f>
        <v>#N/A</v>
      </c>
      <c r="N62" s="323"/>
      <c r="O62" s="242" t="e">
        <f t="shared" si="2"/>
        <v>#N/A</v>
      </c>
    </row>
    <row r="63" spans="1:15" x14ac:dyDescent="0.3">
      <c r="A63" s="194">
        <v>62</v>
      </c>
      <c r="B63" s="357">
        <f>'Maturity 1'!B63</f>
        <v>0</v>
      </c>
      <c r="C63" s="357">
        <f>'Maturity 1'!C63</f>
        <v>0</v>
      </c>
      <c r="D63" s="320" t="e">
        <f>VLOOKUP(C63,'Maturity 1'!$C$2:$D$101,2,FALSE)</f>
        <v>#N/A</v>
      </c>
      <c r="E63" s="320" t="e">
        <f>VLOOKUP(C63,'Maturity 2'!$C$2:$D$101,2,FALSE)</f>
        <v>#N/A</v>
      </c>
      <c r="F63" s="323"/>
      <c r="G63" s="242" t="e">
        <f t="shared" si="0"/>
        <v>#N/A</v>
      </c>
      <c r="H63" s="244" t="e">
        <f>VLOOKUP(C63,'Maturity 1'!$C$2:$J$101,8,FALSE)</f>
        <v>#N/A</v>
      </c>
      <c r="I63" s="244" t="e">
        <f>VLOOKUP(C63,'Maturity 2'!$C$2:$J$101,8,FALSE)</f>
        <v>#N/A</v>
      </c>
      <c r="J63" s="324"/>
      <c r="K63" s="243" t="e">
        <f t="shared" si="1"/>
        <v>#N/A</v>
      </c>
      <c r="L63" s="320" t="e">
        <f>VLOOKUP(C63,'Maturity 1'!$C$2:$K$101,9,FALSE)</f>
        <v>#N/A</v>
      </c>
      <c r="M63" s="320" t="e">
        <f>VLOOKUP(C63,'Maturity 2'!$C$2:$K$101,9,FALSE)</f>
        <v>#N/A</v>
      </c>
      <c r="N63" s="323"/>
      <c r="O63" s="242" t="e">
        <f t="shared" si="2"/>
        <v>#N/A</v>
      </c>
    </row>
    <row r="64" spans="1:15" x14ac:dyDescent="0.3">
      <c r="A64" s="194">
        <v>63</v>
      </c>
      <c r="B64" s="357">
        <f>'Maturity 1'!B64</f>
        <v>0</v>
      </c>
      <c r="C64" s="357">
        <f>'Maturity 1'!C64</f>
        <v>0</v>
      </c>
      <c r="D64" s="320" t="e">
        <f>VLOOKUP(C64,'Maturity 1'!$C$2:$D$101,2,FALSE)</f>
        <v>#N/A</v>
      </c>
      <c r="E64" s="320" t="e">
        <f>VLOOKUP(C64,'Maturity 2'!$C$2:$D$101,2,FALSE)</f>
        <v>#N/A</v>
      </c>
      <c r="F64" s="323"/>
      <c r="G64" s="242" t="e">
        <f t="shared" si="0"/>
        <v>#N/A</v>
      </c>
      <c r="H64" s="244" t="e">
        <f>VLOOKUP(C64,'Maturity 1'!$C$2:$J$101,8,FALSE)</f>
        <v>#N/A</v>
      </c>
      <c r="I64" s="244" t="e">
        <f>VLOOKUP(C64,'Maturity 2'!$C$2:$J$101,8,FALSE)</f>
        <v>#N/A</v>
      </c>
      <c r="J64" s="324"/>
      <c r="K64" s="243" t="e">
        <f t="shared" si="1"/>
        <v>#N/A</v>
      </c>
      <c r="L64" s="320" t="e">
        <f>VLOOKUP(C64,'Maturity 1'!$C$2:$K$101,9,FALSE)</f>
        <v>#N/A</v>
      </c>
      <c r="M64" s="320" t="e">
        <f>VLOOKUP(C64,'Maturity 2'!$C$2:$K$101,9,FALSE)</f>
        <v>#N/A</v>
      </c>
      <c r="N64" s="323"/>
      <c r="O64" s="242" t="e">
        <f t="shared" si="2"/>
        <v>#N/A</v>
      </c>
    </row>
    <row r="65" spans="1:15" x14ac:dyDescent="0.3">
      <c r="A65" s="194">
        <v>64</v>
      </c>
      <c r="B65" s="357">
        <f>'Maturity 1'!B65</f>
        <v>0</v>
      </c>
      <c r="C65" s="357">
        <f>'Maturity 1'!C65</f>
        <v>0</v>
      </c>
      <c r="D65" s="320" t="e">
        <f>VLOOKUP(C65,'Maturity 1'!$C$2:$D$101,2,FALSE)</f>
        <v>#N/A</v>
      </c>
      <c r="E65" s="320" t="e">
        <f>VLOOKUP(C65,'Maturity 2'!$C$2:$D$101,2,FALSE)</f>
        <v>#N/A</v>
      </c>
      <c r="F65" s="323"/>
      <c r="G65" s="242" t="e">
        <f t="shared" si="0"/>
        <v>#N/A</v>
      </c>
      <c r="H65" s="244" t="e">
        <f>VLOOKUP(C65,'Maturity 1'!$C$2:$J$101,8,FALSE)</f>
        <v>#N/A</v>
      </c>
      <c r="I65" s="244" t="e">
        <f>VLOOKUP(C65,'Maturity 2'!$C$2:$J$101,8,FALSE)</f>
        <v>#N/A</v>
      </c>
      <c r="J65" s="324"/>
      <c r="K65" s="243" t="e">
        <f t="shared" si="1"/>
        <v>#N/A</v>
      </c>
      <c r="L65" s="320" t="e">
        <f>VLOOKUP(C65,'Maturity 1'!$C$2:$K$101,9,FALSE)</f>
        <v>#N/A</v>
      </c>
      <c r="M65" s="320" t="e">
        <f>VLOOKUP(C65,'Maturity 2'!$C$2:$K$101,9,FALSE)</f>
        <v>#N/A</v>
      </c>
      <c r="N65" s="323"/>
      <c r="O65" s="242" t="e">
        <f t="shared" si="2"/>
        <v>#N/A</v>
      </c>
    </row>
    <row r="66" spans="1:15" x14ac:dyDescent="0.3">
      <c r="A66" s="194">
        <v>65</v>
      </c>
      <c r="B66" s="357">
        <f>'Maturity 1'!B66</f>
        <v>0</v>
      </c>
      <c r="C66" s="357">
        <f>'Maturity 1'!C66</f>
        <v>0</v>
      </c>
      <c r="D66" s="320" t="e">
        <f>VLOOKUP(C66,'Maturity 1'!$C$2:$D$101,2,FALSE)</f>
        <v>#N/A</v>
      </c>
      <c r="E66" s="320" t="e">
        <f>VLOOKUP(C66,'Maturity 2'!$C$2:$D$101,2,FALSE)</f>
        <v>#N/A</v>
      </c>
      <c r="F66" s="323"/>
      <c r="G66" s="242" t="e">
        <f t="shared" si="0"/>
        <v>#N/A</v>
      </c>
      <c r="H66" s="244" t="e">
        <f>VLOOKUP(C66,'Maturity 1'!$C$2:$J$101,8,FALSE)</f>
        <v>#N/A</v>
      </c>
      <c r="I66" s="244" t="e">
        <f>VLOOKUP(C66,'Maturity 2'!$C$2:$J$101,8,FALSE)</f>
        <v>#N/A</v>
      </c>
      <c r="J66" s="324"/>
      <c r="K66" s="243" t="e">
        <f t="shared" si="1"/>
        <v>#N/A</v>
      </c>
      <c r="L66" s="320" t="e">
        <f>VLOOKUP(C66,'Maturity 1'!$C$2:$K$101,9,FALSE)</f>
        <v>#N/A</v>
      </c>
      <c r="M66" s="320" t="e">
        <f>VLOOKUP(C66,'Maturity 2'!$C$2:$K$101,9,FALSE)</f>
        <v>#N/A</v>
      </c>
      <c r="N66" s="323"/>
      <c r="O66" s="242" t="e">
        <f t="shared" si="2"/>
        <v>#N/A</v>
      </c>
    </row>
    <row r="67" spans="1:15" x14ac:dyDescent="0.3">
      <c r="A67" s="194">
        <v>66</v>
      </c>
      <c r="B67" s="357">
        <f>'Maturity 1'!B67</f>
        <v>0</v>
      </c>
      <c r="C67" s="357">
        <f>'Maturity 1'!C67</f>
        <v>0</v>
      </c>
      <c r="D67" s="320" t="e">
        <f>VLOOKUP(C67,'Maturity 1'!$C$2:$D$101,2,FALSE)</f>
        <v>#N/A</v>
      </c>
      <c r="E67" s="320" t="e">
        <f>VLOOKUP(C67,'Maturity 2'!$C$2:$D$101,2,FALSE)</f>
        <v>#N/A</v>
      </c>
      <c r="F67" s="323"/>
      <c r="G67" s="242" t="e">
        <f t="shared" ref="G67:G101" si="3">SUM(D67:E67)</f>
        <v>#N/A</v>
      </c>
      <c r="H67" s="244" t="e">
        <f>VLOOKUP(C67,'Maturity 1'!$C$2:$J$101,8,FALSE)</f>
        <v>#N/A</v>
      </c>
      <c r="I67" s="244" t="e">
        <f>VLOOKUP(C67,'Maturity 2'!$C$2:$J$101,8,FALSE)</f>
        <v>#N/A</v>
      </c>
      <c r="J67" s="324"/>
      <c r="K67" s="243" t="e">
        <f t="shared" ref="K67:K101" si="4">SUM(H67:I67)</f>
        <v>#N/A</v>
      </c>
      <c r="L67" s="320" t="e">
        <f>VLOOKUP(C67,'Maturity 1'!$C$2:$K$101,9,FALSE)</f>
        <v>#N/A</v>
      </c>
      <c r="M67" s="320" t="e">
        <f>VLOOKUP(C67,'Maturity 2'!$C$2:$K$101,9,FALSE)</f>
        <v>#N/A</v>
      </c>
      <c r="N67" s="323"/>
      <c r="O67" s="242" t="e">
        <f t="shared" ref="O67:O101" si="5">SUM(L67:M67)</f>
        <v>#N/A</v>
      </c>
    </row>
    <row r="68" spans="1:15" x14ac:dyDescent="0.3">
      <c r="A68" s="194">
        <v>67</v>
      </c>
      <c r="B68" s="357">
        <f>'Maturity 1'!B68</f>
        <v>0</v>
      </c>
      <c r="C68" s="357">
        <f>'Maturity 1'!C68</f>
        <v>0</v>
      </c>
      <c r="D68" s="320" t="e">
        <f>VLOOKUP(C68,'Maturity 1'!$C$2:$D$101,2,FALSE)</f>
        <v>#N/A</v>
      </c>
      <c r="E68" s="320" t="e">
        <f>VLOOKUP(C68,'Maturity 2'!$C$2:$D$101,2,FALSE)</f>
        <v>#N/A</v>
      </c>
      <c r="F68" s="323"/>
      <c r="G68" s="242" t="e">
        <f t="shared" si="3"/>
        <v>#N/A</v>
      </c>
      <c r="H68" s="244" t="e">
        <f>VLOOKUP(C68,'Maturity 1'!$C$2:$J$101,8,FALSE)</f>
        <v>#N/A</v>
      </c>
      <c r="I68" s="244" t="e">
        <f>VLOOKUP(C68,'Maturity 2'!$C$2:$J$101,8,FALSE)</f>
        <v>#N/A</v>
      </c>
      <c r="J68" s="324"/>
      <c r="K68" s="243" t="e">
        <f t="shared" si="4"/>
        <v>#N/A</v>
      </c>
      <c r="L68" s="320" t="e">
        <f>VLOOKUP(C68,'Maturity 1'!$C$2:$K$101,9,FALSE)</f>
        <v>#N/A</v>
      </c>
      <c r="M68" s="320" t="e">
        <f>VLOOKUP(C68,'Maturity 2'!$C$2:$K$101,9,FALSE)</f>
        <v>#N/A</v>
      </c>
      <c r="N68" s="323"/>
      <c r="O68" s="242" t="e">
        <f t="shared" si="5"/>
        <v>#N/A</v>
      </c>
    </row>
    <row r="69" spans="1:15" x14ac:dyDescent="0.3">
      <c r="A69" s="194">
        <v>68</v>
      </c>
      <c r="B69" s="357">
        <f>'Maturity 1'!B69</f>
        <v>0</v>
      </c>
      <c r="C69" s="357">
        <f>'Maturity 1'!C69</f>
        <v>0</v>
      </c>
      <c r="D69" s="320" t="e">
        <f>VLOOKUP(C69,'Maturity 1'!$C$2:$D$101,2,FALSE)</f>
        <v>#N/A</v>
      </c>
      <c r="E69" s="320" t="e">
        <f>VLOOKUP(C69,'Maturity 2'!$C$2:$D$101,2,FALSE)</f>
        <v>#N/A</v>
      </c>
      <c r="F69" s="323"/>
      <c r="G69" s="242" t="e">
        <f t="shared" si="3"/>
        <v>#N/A</v>
      </c>
      <c r="H69" s="244" t="e">
        <f>VLOOKUP(C69,'Maturity 1'!$C$2:$J$101,8,FALSE)</f>
        <v>#N/A</v>
      </c>
      <c r="I69" s="244" t="e">
        <f>VLOOKUP(C69,'Maturity 2'!$C$2:$J$101,8,FALSE)</f>
        <v>#N/A</v>
      </c>
      <c r="J69" s="324"/>
      <c r="K69" s="243" t="e">
        <f t="shared" si="4"/>
        <v>#N/A</v>
      </c>
      <c r="L69" s="320" t="e">
        <f>VLOOKUP(C69,'Maturity 1'!$C$2:$K$101,9,FALSE)</f>
        <v>#N/A</v>
      </c>
      <c r="M69" s="320" t="e">
        <f>VLOOKUP(C69,'Maturity 2'!$C$2:$K$101,9,FALSE)</f>
        <v>#N/A</v>
      </c>
      <c r="N69" s="323"/>
      <c r="O69" s="242" t="e">
        <f t="shared" si="5"/>
        <v>#N/A</v>
      </c>
    </row>
    <row r="70" spans="1:15" x14ac:dyDescent="0.3">
      <c r="A70" s="194">
        <v>69</v>
      </c>
      <c r="B70" s="357">
        <f>'Maturity 1'!B70</f>
        <v>0</v>
      </c>
      <c r="C70" s="357">
        <f>'Maturity 1'!C70</f>
        <v>0</v>
      </c>
      <c r="D70" s="320" t="e">
        <f>VLOOKUP(C70,'Maturity 1'!$C$2:$D$101,2,FALSE)</f>
        <v>#N/A</v>
      </c>
      <c r="E70" s="320" t="e">
        <f>VLOOKUP(C70,'Maturity 2'!$C$2:$D$101,2,FALSE)</f>
        <v>#N/A</v>
      </c>
      <c r="F70" s="323"/>
      <c r="G70" s="242" t="e">
        <f t="shared" si="3"/>
        <v>#N/A</v>
      </c>
      <c r="H70" s="244" t="e">
        <f>VLOOKUP(C70,'Maturity 1'!$C$2:$J$101,8,FALSE)</f>
        <v>#N/A</v>
      </c>
      <c r="I70" s="244" t="e">
        <f>VLOOKUP(C70,'Maturity 2'!$C$2:$J$101,8,FALSE)</f>
        <v>#N/A</v>
      </c>
      <c r="J70" s="324"/>
      <c r="K70" s="243" t="e">
        <f t="shared" si="4"/>
        <v>#N/A</v>
      </c>
      <c r="L70" s="320" t="e">
        <f>VLOOKUP(C70,'Maturity 1'!$C$2:$K$101,9,FALSE)</f>
        <v>#N/A</v>
      </c>
      <c r="M70" s="320" t="e">
        <f>VLOOKUP(C70,'Maturity 2'!$C$2:$K$101,9,FALSE)</f>
        <v>#N/A</v>
      </c>
      <c r="N70" s="323"/>
      <c r="O70" s="242" t="e">
        <f t="shared" si="5"/>
        <v>#N/A</v>
      </c>
    </row>
    <row r="71" spans="1:15" x14ac:dyDescent="0.3">
      <c r="A71" s="194">
        <v>70</v>
      </c>
      <c r="B71" s="357">
        <f>'Maturity 1'!B71</f>
        <v>0</v>
      </c>
      <c r="C71" s="357">
        <f>'Maturity 1'!C71</f>
        <v>0</v>
      </c>
      <c r="D71" s="320" t="e">
        <f>VLOOKUP(C71,'Maturity 1'!$C$2:$D$101,2,FALSE)</f>
        <v>#N/A</v>
      </c>
      <c r="E71" s="320" t="e">
        <f>VLOOKUP(C71,'Maturity 2'!$C$2:$D$101,2,FALSE)</f>
        <v>#N/A</v>
      </c>
      <c r="F71" s="323"/>
      <c r="G71" s="242" t="e">
        <f t="shared" si="3"/>
        <v>#N/A</v>
      </c>
      <c r="H71" s="244" t="e">
        <f>VLOOKUP(C71,'Maturity 1'!$C$2:$J$101,8,FALSE)</f>
        <v>#N/A</v>
      </c>
      <c r="I71" s="244" t="e">
        <f>VLOOKUP(C71,'Maturity 2'!$C$2:$J$101,8,FALSE)</f>
        <v>#N/A</v>
      </c>
      <c r="J71" s="324"/>
      <c r="K71" s="243" t="e">
        <f t="shared" si="4"/>
        <v>#N/A</v>
      </c>
      <c r="L71" s="320" t="e">
        <f>VLOOKUP(C71,'Maturity 1'!$C$2:$K$101,9,FALSE)</f>
        <v>#N/A</v>
      </c>
      <c r="M71" s="320" t="e">
        <f>VLOOKUP(C71,'Maturity 2'!$C$2:$K$101,9,FALSE)</f>
        <v>#N/A</v>
      </c>
      <c r="N71" s="323"/>
      <c r="O71" s="242" t="e">
        <f t="shared" si="5"/>
        <v>#N/A</v>
      </c>
    </row>
    <row r="72" spans="1:15" x14ac:dyDescent="0.3">
      <c r="A72" s="194">
        <v>71</v>
      </c>
      <c r="B72" s="357">
        <f>'Maturity 1'!B72</f>
        <v>0</v>
      </c>
      <c r="C72" s="357">
        <f>'Maturity 1'!C72</f>
        <v>0</v>
      </c>
      <c r="D72" s="320" t="e">
        <f>VLOOKUP(C72,'Maturity 1'!$C$2:$D$101,2,FALSE)</f>
        <v>#N/A</v>
      </c>
      <c r="E72" s="320" t="e">
        <f>VLOOKUP(C72,'Maturity 2'!$C$2:$D$101,2,FALSE)</f>
        <v>#N/A</v>
      </c>
      <c r="F72" s="323"/>
      <c r="G72" s="242" t="e">
        <f t="shared" si="3"/>
        <v>#N/A</v>
      </c>
      <c r="H72" s="244" t="e">
        <f>VLOOKUP(C72,'Maturity 1'!$C$2:$J$101,8,FALSE)</f>
        <v>#N/A</v>
      </c>
      <c r="I72" s="244" t="e">
        <f>VLOOKUP(C72,'Maturity 2'!$C$2:$J$101,8,FALSE)</f>
        <v>#N/A</v>
      </c>
      <c r="J72" s="324"/>
      <c r="K72" s="243" t="e">
        <f t="shared" si="4"/>
        <v>#N/A</v>
      </c>
      <c r="L72" s="320" t="e">
        <f>VLOOKUP(C72,'Maturity 1'!$C$2:$K$101,9,FALSE)</f>
        <v>#N/A</v>
      </c>
      <c r="M72" s="320" t="e">
        <f>VLOOKUP(C72,'Maturity 2'!$C$2:$K$101,9,FALSE)</f>
        <v>#N/A</v>
      </c>
      <c r="N72" s="323"/>
      <c r="O72" s="242" t="e">
        <f t="shared" si="5"/>
        <v>#N/A</v>
      </c>
    </row>
    <row r="73" spans="1:15" x14ac:dyDescent="0.3">
      <c r="A73" s="194">
        <v>72</v>
      </c>
      <c r="B73" s="357">
        <f>'Maturity 1'!B73</f>
        <v>0</v>
      </c>
      <c r="C73" s="357">
        <f>'Maturity 1'!C73</f>
        <v>0</v>
      </c>
      <c r="D73" s="320" t="e">
        <f>VLOOKUP(C73,'Maturity 1'!$C$2:$D$101,2,FALSE)</f>
        <v>#N/A</v>
      </c>
      <c r="E73" s="320" t="e">
        <f>VLOOKUP(C73,'Maturity 2'!$C$2:$D$101,2,FALSE)</f>
        <v>#N/A</v>
      </c>
      <c r="F73" s="323"/>
      <c r="G73" s="242" t="e">
        <f t="shared" si="3"/>
        <v>#N/A</v>
      </c>
      <c r="H73" s="244" t="e">
        <f>VLOOKUP(C73,'Maturity 1'!$C$2:$J$101,8,FALSE)</f>
        <v>#N/A</v>
      </c>
      <c r="I73" s="244" t="e">
        <f>VLOOKUP(C73,'Maturity 2'!$C$2:$J$101,8,FALSE)</f>
        <v>#N/A</v>
      </c>
      <c r="J73" s="324"/>
      <c r="K73" s="243" t="e">
        <f t="shared" si="4"/>
        <v>#N/A</v>
      </c>
      <c r="L73" s="320" t="e">
        <f>VLOOKUP(C73,'Maturity 1'!$C$2:$K$101,9,FALSE)</f>
        <v>#N/A</v>
      </c>
      <c r="M73" s="320" t="e">
        <f>VLOOKUP(C73,'Maturity 2'!$C$2:$K$101,9,FALSE)</f>
        <v>#N/A</v>
      </c>
      <c r="N73" s="323"/>
      <c r="O73" s="242" t="e">
        <f t="shared" si="5"/>
        <v>#N/A</v>
      </c>
    </row>
    <row r="74" spans="1:15" x14ac:dyDescent="0.3">
      <c r="A74" s="194">
        <v>73</v>
      </c>
      <c r="B74" s="357">
        <f>'Maturity 1'!B74</f>
        <v>0</v>
      </c>
      <c r="C74" s="357">
        <f>'Maturity 1'!C74</f>
        <v>0</v>
      </c>
      <c r="D74" s="320" t="e">
        <f>VLOOKUP(C74,'Maturity 1'!$C$2:$D$101,2,FALSE)</f>
        <v>#N/A</v>
      </c>
      <c r="E74" s="320" t="e">
        <f>VLOOKUP(C74,'Maturity 2'!$C$2:$D$101,2,FALSE)</f>
        <v>#N/A</v>
      </c>
      <c r="F74" s="323"/>
      <c r="G74" s="242" t="e">
        <f t="shared" si="3"/>
        <v>#N/A</v>
      </c>
      <c r="H74" s="244" t="e">
        <f>VLOOKUP(C74,'Maturity 1'!$C$2:$J$101,8,FALSE)</f>
        <v>#N/A</v>
      </c>
      <c r="I74" s="244" t="e">
        <f>VLOOKUP(C74,'Maturity 2'!$C$2:$J$101,8,FALSE)</f>
        <v>#N/A</v>
      </c>
      <c r="J74" s="324"/>
      <c r="K74" s="243" t="e">
        <f t="shared" si="4"/>
        <v>#N/A</v>
      </c>
      <c r="L74" s="320" t="e">
        <f>VLOOKUP(C74,'Maturity 1'!$C$2:$K$101,9,FALSE)</f>
        <v>#N/A</v>
      </c>
      <c r="M74" s="320" t="e">
        <f>VLOOKUP(C74,'Maturity 2'!$C$2:$K$101,9,FALSE)</f>
        <v>#N/A</v>
      </c>
      <c r="N74" s="323"/>
      <c r="O74" s="242" t="e">
        <f t="shared" si="5"/>
        <v>#N/A</v>
      </c>
    </row>
    <row r="75" spans="1:15" x14ac:dyDescent="0.3">
      <c r="A75" s="194">
        <v>74</v>
      </c>
      <c r="B75" s="357">
        <f>'Maturity 1'!B75</f>
        <v>0</v>
      </c>
      <c r="C75" s="357">
        <f>'Maturity 1'!C75</f>
        <v>0</v>
      </c>
      <c r="D75" s="320" t="e">
        <f>VLOOKUP(C75,'Maturity 1'!$C$2:$D$101,2,FALSE)</f>
        <v>#N/A</v>
      </c>
      <c r="E75" s="320" t="e">
        <f>VLOOKUP(C75,'Maturity 2'!$C$2:$D$101,2,FALSE)</f>
        <v>#N/A</v>
      </c>
      <c r="F75" s="323"/>
      <c r="G75" s="242" t="e">
        <f t="shared" si="3"/>
        <v>#N/A</v>
      </c>
      <c r="H75" s="244" t="e">
        <f>VLOOKUP(C75,'Maturity 1'!$C$2:$J$101,8,FALSE)</f>
        <v>#N/A</v>
      </c>
      <c r="I75" s="244" t="e">
        <f>VLOOKUP(C75,'Maturity 2'!$C$2:$J$101,8,FALSE)</f>
        <v>#N/A</v>
      </c>
      <c r="J75" s="324"/>
      <c r="K75" s="243" t="e">
        <f t="shared" si="4"/>
        <v>#N/A</v>
      </c>
      <c r="L75" s="320" t="e">
        <f>VLOOKUP(C75,'Maturity 1'!$C$2:$K$101,9,FALSE)</f>
        <v>#N/A</v>
      </c>
      <c r="M75" s="320" t="e">
        <f>VLOOKUP(C75,'Maturity 2'!$C$2:$K$101,9,FALSE)</f>
        <v>#N/A</v>
      </c>
      <c r="N75" s="323"/>
      <c r="O75" s="242" t="e">
        <f t="shared" si="5"/>
        <v>#N/A</v>
      </c>
    </row>
    <row r="76" spans="1:15" x14ac:dyDescent="0.3">
      <c r="A76" s="194">
        <v>75</v>
      </c>
      <c r="B76" s="357">
        <f>'Maturity 1'!B76</f>
        <v>0</v>
      </c>
      <c r="C76" s="357">
        <f>'Maturity 1'!C76</f>
        <v>0</v>
      </c>
      <c r="D76" s="320" t="e">
        <f>VLOOKUP(C76,'Maturity 1'!$C$2:$D$101,2,FALSE)</f>
        <v>#N/A</v>
      </c>
      <c r="E76" s="320" t="e">
        <f>VLOOKUP(C76,'Maturity 2'!$C$2:$D$101,2,FALSE)</f>
        <v>#N/A</v>
      </c>
      <c r="F76" s="323"/>
      <c r="G76" s="242" t="e">
        <f t="shared" si="3"/>
        <v>#N/A</v>
      </c>
      <c r="H76" s="244" t="e">
        <f>VLOOKUP(C76,'Maturity 1'!$C$2:$J$101,8,FALSE)</f>
        <v>#N/A</v>
      </c>
      <c r="I76" s="244" t="e">
        <f>VLOOKUP(C76,'Maturity 2'!$C$2:$J$101,8,FALSE)</f>
        <v>#N/A</v>
      </c>
      <c r="J76" s="324"/>
      <c r="K76" s="243" t="e">
        <f t="shared" si="4"/>
        <v>#N/A</v>
      </c>
      <c r="L76" s="320" t="e">
        <f>VLOOKUP(C76,'Maturity 1'!$C$2:$K$101,9,FALSE)</f>
        <v>#N/A</v>
      </c>
      <c r="M76" s="320" t="e">
        <f>VLOOKUP(C76,'Maturity 2'!$C$2:$K$101,9,FALSE)</f>
        <v>#N/A</v>
      </c>
      <c r="N76" s="323"/>
      <c r="O76" s="242" t="e">
        <f t="shared" si="5"/>
        <v>#N/A</v>
      </c>
    </row>
    <row r="77" spans="1:15" x14ac:dyDescent="0.3">
      <c r="A77" s="194">
        <v>76</v>
      </c>
      <c r="B77" s="357">
        <f>'Maturity 1'!B77</f>
        <v>0</v>
      </c>
      <c r="C77" s="357">
        <f>'Maturity 1'!C77</f>
        <v>0</v>
      </c>
      <c r="D77" s="320" t="e">
        <f>VLOOKUP(C77,'Maturity 1'!$C$2:$D$101,2,FALSE)</f>
        <v>#N/A</v>
      </c>
      <c r="E77" s="320" t="e">
        <f>VLOOKUP(C77,'Maturity 2'!$C$2:$D$101,2,FALSE)</f>
        <v>#N/A</v>
      </c>
      <c r="F77" s="323"/>
      <c r="G77" s="242" t="e">
        <f t="shared" si="3"/>
        <v>#N/A</v>
      </c>
      <c r="H77" s="244" t="e">
        <f>VLOOKUP(C77,'Maturity 1'!$C$2:$J$101,8,FALSE)</f>
        <v>#N/A</v>
      </c>
      <c r="I77" s="244" t="e">
        <f>VLOOKUP(C77,'Maturity 2'!$C$2:$J$101,8,FALSE)</f>
        <v>#N/A</v>
      </c>
      <c r="J77" s="324"/>
      <c r="K77" s="243" t="e">
        <f t="shared" si="4"/>
        <v>#N/A</v>
      </c>
      <c r="L77" s="320" t="e">
        <f>VLOOKUP(C77,'Maturity 1'!$C$2:$K$101,9,FALSE)</f>
        <v>#N/A</v>
      </c>
      <c r="M77" s="320" t="e">
        <f>VLOOKUP(C77,'Maturity 2'!$C$2:$K$101,9,FALSE)</f>
        <v>#N/A</v>
      </c>
      <c r="N77" s="323"/>
      <c r="O77" s="242" t="e">
        <f t="shared" si="5"/>
        <v>#N/A</v>
      </c>
    </row>
    <row r="78" spans="1:15" x14ac:dyDescent="0.3">
      <c r="A78" s="194">
        <v>77</v>
      </c>
      <c r="B78" s="357">
        <f>'Maturity 1'!B78</f>
        <v>0</v>
      </c>
      <c r="C78" s="357">
        <f>'Maturity 1'!C78</f>
        <v>0</v>
      </c>
      <c r="D78" s="320" t="e">
        <f>VLOOKUP(C78,'Maturity 1'!$C$2:$D$101,2,FALSE)</f>
        <v>#N/A</v>
      </c>
      <c r="E78" s="320" t="e">
        <f>VLOOKUP(C78,'Maturity 2'!$C$2:$D$101,2,FALSE)</f>
        <v>#N/A</v>
      </c>
      <c r="F78" s="323"/>
      <c r="G78" s="242" t="e">
        <f t="shared" si="3"/>
        <v>#N/A</v>
      </c>
      <c r="H78" s="244" t="e">
        <f>VLOOKUP(C78,'Maturity 1'!$C$2:$J$101,8,FALSE)</f>
        <v>#N/A</v>
      </c>
      <c r="I78" s="244" t="e">
        <f>VLOOKUP(C78,'Maturity 2'!$C$2:$J$101,8,FALSE)</f>
        <v>#N/A</v>
      </c>
      <c r="J78" s="324"/>
      <c r="K78" s="243" t="e">
        <f t="shared" si="4"/>
        <v>#N/A</v>
      </c>
      <c r="L78" s="320" t="e">
        <f>VLOOKUP(C78,'Maturity 1'!$C$2:$K$101,9,FALSE)</f>
        <v>#N/A</v>
      </c>
      <c r="M78" s="320" t="e">
        <f>VLOOKUP(C78,'Maturity 2'!$C$2:$K$101,9,FALSE)</f>
        <v>#N/A</v>
      </c>
      <c r="N78" s="323"/>
      <c r="O78" s="242" t="e">
        <f t="shared" si="5"/>
        <v>#N/A</v>
      </c>
    </row>
    <row r="79" spans="1:15" x14ac:dyDescent="0.3">
      <c r="A79" s="194">
        <v>78</v>
      </c>
      <c r="B79" s="357">
        <f>'Maturity 1'!B79</f>
        <v>0</v>
      </c>
      <c r="C79" s="357">
        <f>'Maturity 1'!C79</f>
        <v>0</v>
      </c>
      <c r="D79" s="320" t="e">
        <f>VLOOKUP(C79,'Maturity 1'!$C$2:$D$101,2,FALSE)</f>
        <v>#N/A</v>
      </c>
      <c r="E79" s="320" t="e">
        <f>VLOOKUP(C79,'Maturity 2'!$C$2:$D$101,2,FALSE)</f>
        <v>#N/A</v>
      </c>
      <c r="F79" s="323"/>
      <c r="G79" s="242" t="e">
        <f t="shared" si="3"/>
        <v>#N/A</v>
      </c>
      <c r="H79" s="244" t="e">
        <f>VLOOKUP(C79,'Maturity 1'!$C$2:$J$101,8,FALSE)</f>
        <v>#N/A</v>
      </c>
      <c r="I79" s="244" t="e">
        <f>VLOOKUP(C79,'Maturity 2'!$C$2:$J$101,8,FALSE)</f>
        <v>#N/A</v>
      </c>
      <c r="J79" s="324"/>
      <c r="K79" s="243" t="e">
        <f t="shared" si="4"/>
        <v>#N/A</v>
      </c>
      <c r="L79" s="320" t="e">
        <f>VLOOKUP(C79,'Maturity 1'!$C$2:$K$101,9,FALSE)</f>
        <v>#N/A</v>
      </c>
      <c r="M79" s="320" t="e">
        <f>VLOOKUP(C79,'Maturity 2'!$C$2:$K$101,9,FALSE)</f>
        <v>#N/A</v>
      </c>
      <c r="N79" s="323"/>
      <c r="O79" s="242" t="e">
        <f t="shared" si="5"/>
        <v>#N/A</v>
      </c>
    </row>
    <row r="80" spans="1:15" x14ac:dyDescent="0.3">
      <c r="A80" s="194">
        <v>79</v>
      </c>
      <c r="B80" s="357">
        <f>'Maturity 1'!B80</f>
        <v>0</v>
      </c>
      <c r="C80" s="357">
        <f>'Maturity 1'!C80</f>
        <v>0</v>
      </c>
      <c r="D80" s="320" t="e">
        <f>VLOOKUP(C80,'Maturity 1'!$C$2:$D$101,2,FALSE)</f>
        <v>#N/A</v>
      </c>
      <c r="E80" s="320" t="e">
        <f>VLOOKUP(C80,'Maturity 2'!$C$2:$D$101,2,FALSE)</f>
        <v>#N/A</v>
      </c>
      <c r="F80" s="323"/>
      <c r="G80" s="242" t="e">
        <f t="shared" si="3"/>
        <v>#N/A</v>
      </c>
      <c r="H80" s="244" t="e">
        <f>VLOOKUP(C80,'Maturity 1'!$C$2:$J$101,8,FALSE)</f>
        <v>#N/A</v>
      </c>
      <c r="I80" s="244" t="e">
        <f>VLOOKUP(C80,'Maturity 2'!$C$2:$J$101,8,FALSE)</f>
        <v>#N/A</v>
      </c>
      <c r="J80" s="324"/>
      <c r="K80" s="243" t="e">
        <f t="shared" si="4"/>
        <v>#N/A</v>
      </c>
      <c r="L80" s="320" t="e">
        <f>VLOOKUP(C80,'Maturity 1'!$C$2:$K$101,9,FALSE)</f>
        <v>#N/A</v>
      </c>
      <c r="M80" s="320" t="e">
        <f>VLOOKUP(C80,'Maturity 2'!$C$2:$K$101,9,FALSE)</f>
        <v>#N/A</v>
      </c>
      <c r="N80" s="323"/>
      <c r="O80" s="242" t="e">
        <f t="shared" si="5"/>
        <v>#N/A</v>
      </c>
    </row>
    <row r="81" spans="1:15" x14ac:dyDescent="0.3">
      <c r="A81" s="194">
        <v>80</v>
      </c>
      <c r="B81" s="357">
        <f>'Maturity 1'!B81</f>
        <v>0</v>
      </c>
      <c r="C81" s="357">
        <f>'Maturity 1'!C81</f>
        <v>0</v>
      </c>
      <c r="D81" s="320" t="e">
        <f>VLOOKUP(C81,'Maturity 1'!$C$2:$D$101,2,FALSE)</f>
        <v>#N/A</v>
      </c>
      <c r="E81" s="320" t="e">
        <f>VLOOKUP(C81,'Maturity 2'!$C$2:$D$101,2,FALSE)</f>
        <v>#N/A</v>
      </c>
      <c r="F81" s="323"/>
      <c r="G81" s="242" t="e">
        <f t="shared" si="3"/>
        <v>#N/A</v>
      </c>
      <c r="H81" s="244" t="e">
        <f>VLOOKUP(C81,'Maturity 1'!$C$2:$J$101,8,FALSE)</f>
        <v>#N/A</v>
      </c>
      <c r="I81" s="244" t="e">
        <f>VLOOKUP(C81,'Maturity 2'!$C$2:$J$101,8,FALSE)</f>
        <v>#N/A</v>
      </c>
      <c r="J81" s="324"/>
      <c r="K81" s="243" t="e">
        <f t="shared" si="4"/>
        <v>#N/A</v>
      </c>
      <c r="L81" s="320" t="e">
        <f>VLOOKUP(C81,'Maturity 1'!$C$2:$K$101,9,FALSE)</f>
        <v>#N/A</v>
      </c>
      <c r="M81" s="320" t="e">
        <f>VLOOKUP(C81,'Maturity 2'!$C$2:$K$101,9,FALSE)</f>
        <v>#N/A</v>
      </c>
      <c r="N81" s="323"/>
      <c r="O81" s="242" t="e">
        <f t="shared" si="5"/>
        <v>#N/A</v>
      </c>
    </row>
    <row r="82" spans="1:15" x14ac:dyDescent="0.3">
      <c r="A82" s="194">
        <v>81</v>
      </c>
      <c r="B82" s="357">
        <f>'Maturity 1'!B82</f>
        <v>0</v>
      </c>
      <c r="C82" s="357">
        <f>'Maturity 1'!C82</f>
        <v>0</v>
      </c>
      <c r="D82" s="320" t="e">
        <f>VLOOKUP(C82,'Maturity 1'!$C$2:$D$101,2,FALSE)</f>
        <v>#N/A</v>
      </c>
      <c r="E82" s="320" t="e">
        <f>VLOOKUP(C82,'Maturity 2'!$C$2:$D$101,2,FALSE)</f>
        <v>#N/A</v>
      </c>
      <c r="F82" s="323"/>
      <c r="G82" s="242" t="e">
        <f t="shared" si="3"/>
        <v>#N/A</v>
      </c>
      <c r="H82" s="244" t="e">
        <f>VLOOKUP(C82,'Maturity 1'!$C$2:$J$101,8,FALSE)</f>
        <v>#N/A</v>
      </c>
      <c r="I82" s="244" t="e">
        <f>VLOOKUP(C82,'Maturity 2'!$C$2:$J$101,8,FALSE)</f>
        <v>#N/A</v>
      </c>
      <c r="J82" s="324"/>
      <c r="K82" s="243" t="e">
        <f t="shared" si="4"/>
        <v>#N/A</v>
      </c>
      <c r="L82" s="320" t="e">
        <f>VLOOKUP(C82,'Maturity 1'!$C$2:$K$101,9,FALSE)</f>
        <v>#N/A</v>
      </c>
      <c r="M82" s="320" t="e">
        <f>VLOOKUP(C82,'Maturity 2'!$C$2:$K$101,9,FALSE)</f>
        <v>#N/A</v>
      </c>
      <c r="N82" s="323"/>
      <c r="O82" s="242" t="e">
        <f t="shared" si="5"/>
        <v>#N/A</v>
      </c>
    </row>
    <row r="83" spans="1:15" x14ac:dyDescent="0.3">
      <c r="A83" s="194">
        <v>82</v>
      </c>
      <c r="B83" s="357">
        <f>'Maturity 1'!B83</f>
        <v>0</v>
      </c>
      <c r="C83" s="357">
        <f>'Maturity 1'!C83</f>
        <v>0</v>
      </c>
      <c r="D83" s="320" t="e">
        <f>VLOOKUP(C83,'Maturity 1'!$C$2:$D$101,2,FALSE)</f>
        <v>#N/A</v>
      </c>
      <c r="E83" s="320" t="e">
        <f>VLOOKUP(C83,'Maturity 2'!$C$2:$D$101,2,FALSE)</f>
        <v>#N/A</v>
      </c>
      <c r="F83" s="323"/>
      <c r="G83" s="242" t="e">
        <f t="shared" si="3"/>
        <v>#N/A</v>
      </c>
      <c r="H83" s="244" t="e">
        <f>VLOOKUP(C83,'Maturity 1'!$C$2:$J$101,8,FALSE)</f>
        <v>#N/A</v>
      </c>
      <c r="I83" s="244" t="e">
        <f>VLOOKUP(C83,'Maturity 2'!$C$2:$J$101,8,FALSE)</f>
        <v>#N/A</v>
      </c>
      <c r="J83" s="324"/>
      <c r="K83" s="243" t="e">
        <f t="shared" si="4"/>
        <v>#N/A</v>
      </c>
      <c r="L83" s="320" t="e">
        <f>VLOOKUP(C83,'Maturity 1'!$C$2:$K$101,9,FALSE)</f>
        <v>#N/A</v>
      </c>
      <c r="M83" s="320" t="e">
        <f>VLOOKUP(C83,'Maturity 2'!$C$2:$K$101,9,FALSE)</f>
        <v>#N/A</v>
      </c>
      <c r="N83" s="323"/>
      <c r="O83" s="242" t="e">
        <f t="shared" si="5"/>
        <v>#N/A</v>
      </c>
    </row>
    <row r="84" spans="1:15" x14ac:dyDescent="0.3">
      <c r="A84" s="194">
        <v>83</v>
      </c>
      <c r="B84" s="357">
        <f>'Maturity 1'!B84</f>
        <v>0</v>
      </c>
      <c r="C84" s="357">
        <f>'Maturity 1'!C84</f>
        <v>0</v>
      </c>
      <c r="D84" s="320" t="e">
        <f>VLOOKUP(C84,'Maturity 1'!$C$2:$D$101,2,FALSE)</f>
        <v>#N/A</v>
      </c>
      <c r="E84" s="320" t="e">
        <f>VLOOKUP(C84,'Maturity 2'!$C$2:$D$101,2,FALSE)</f>
        <v>#N/A</v>
      </c>
      <c r="F84" s="323"/>
      <c r="G84" s="242" t="e">
        <f t="shared" si="3"/>
        <v>#N/A</v>
      </c>
      <c r="H84" s="244" t="e">
        <f>VLOOKUP(C84,'Maturity 1'!$C$2:$J$101,8,FALSE)</f>
        <v>#N/A</v>
      </c>
      <c r="I84" s="244" t="e">
        <f>VLOOKUP(C84,'Maturity 2'!$C$2:$J$101,8,FALSE)</f>
        <v>#N/A</v>
      </c>
      <c r="J84" s="324"/>
      <c r="K84" s="243" t="e">
        <f t="shared" si="4"/>
        <v>#N/A</v>
      </c>
      <c r="L84" s="320" t="e">
        <f>VLOOKUP(C84,'Maturity 1'!$C$2:$K$101,9,FALSE)</f>
        <v>#N/A</v>
      </c>
      <c r="M84" s="320" t="e">
        <f>VLOOKUP(C84,'Maturity 2'!$C$2:$K$101,9,FALSE)</f>
        <v>#N/A</v>
      </c>
      <c r="N84" s="323"/>
      <c r="O84" s="242" t="e">
        <f t="shared" si="5"/>
        <v>#N/A</v>
      </c>
    </row>
    <row r="85" spans="1:15" x14ac:dyDescent="0.3">
      <c r="A85" s="194">
        <v>84</v>
      </c>
      <c r="B85" s="357">
        <f>'Maturity 1'!B85</f>
        <v>0</v>
      </c>
      <c r="C85" s="357">
        <f>'Maturity 1'!C85</f>
        <v>0</v>
      </c>
      <c r="D85" s="320" t="e">
        <f>VLOOKUP(C85,'Maturity 1'!$C$2:$D$101,2,FALSE)</f>
        <v>#N/A</v>
      </c>
      <c r="E85" s="320" t="e">
        <f>VLOOKUP(C85,'Maturity 2'!$C$2:$D$101,2,FALSE)</f>
        <v>#N/A</v>
      </c>
      <c r="F85" s="323"/>
      <c r="G85" s="242" t="e">
        <f t="shared" si="3"/>
        <v>#N/A</v>
      </c>
      <c r="H85" s="244" t="e">
        <f>VLOOKUP(C85,'Maturity 1'!$C$2:$J$101,8,FALSE)</f>
        <v>#N/A</v>
      </c>
      <c r="I85" s="244" t="e">
        <f>VLOOKUP(C85,'Maturity 2'!$C$2:$J$101,8,FALSE)</f>
        <v>#N/A</v>
      </c>
      <c r="J85" s="324"/>
      <c r="K85" s="243" t="e">
        <f t="shared" si="4"/>
        <v>#N/A</v>
      </c>
      <c r="L85" s="320" t="e">
        <f>VLOOKUP(C85,'Maturity 1'!$C$2:$K$101,9,FALSE)</f>
        <v>#N/A</v>
      </c>
      <c r="M85" s="320" t="e">
        <f>VLOOKUP(C85,'Maturity 2'!$C$2:$K$101,9,FALSE)</f>
        <v>#N/A</v>
      </c>
      <c r="N85" s="323"/>
      <c r="O85" s="242" t="e">
        <f t="shared" si="5"/>
        <v>#N/A</v>
      </c>
    </row>
    <row r="86" spans="1:15" x14ac:dyDescent="0.3">
      <c r="A86" s="194">
        <v>85</v>
      </c>
      <c r="B86" s="357">
        <f>'Maturity 1'!B86</f>
        <v>0</v>
      </c>
      <c r="C86" s="357">
        <f>'Maturity 1'!C86</f>
        <v>0</v>
      </c>
      <c r="D86" s="320" t="e">
        <f>VLOOKUP(C86,'Maturity 1'!$C$2:$D$101,2,FALSE)</f>
        <v>#N/A</v>
      </c>
      <c r="E86" s="320" t="e">
        <f>VLOOKUP(C86,'Maturity 2'!$C$2:$D$101,2,FALSE)</f>
        <v>#N/A</v>
      </c>
      <c r="F86" s="323"/>
      <c r="G86" s="242" t="e">
        <f t="shared" si="3"/>
        <v>#N/A</v>
      </c>
      <c r="H86" s="244" t="e">
        <f>VLOOKUP(C86,'Maturity 1'!$C$2:$J$101,8,FALSE)</f>
        <v>#N/A</v>
      </c>
      <c r="I86" s="244" t="e">
        <f>VLOOKUP(C86,'Maturity 2'!$C$2:$J$101,8,FALSE)</f>
        <v>#N/A</v>
      </c>
      <c r="J86" s="324"/>
      <c r="K86" s="243" t="e">
        <f t="shared" si="4"/>
        <v>#N/A</v>
      </c>
      <c r="L86" s="320" t="e">
        <f>VLOOKUP(C86,'Maturity 1'!$C$2:$K$101,9,FALSE)</f>
        <v>#N/A</v>
      </c>
      <c r="M86" s="320" t="e">
        <f>VLOOKUP(C86,'Maturity 2'!$C$2:$K$101,9,FALSE)</f>
        <v>#N/A</v>
      </c>
      <c r="N86" s="323"/>
      <c r="O86" s="242" t="e">
        <f t="shared" si="5"/>
        <v>#N/A</v>
      </c>
    </row>
    <row r="87" spans="1:15" x14ac:dyDescent="0.3">
      <c r="A87" s="194">
        <v>86</v>
      </c>
      <c r="B87" s="357">
        <f>'Maturity 1'!B87</f>
        <v>0</v>
      </c>
      <c r="C87" s="357">
        <f>'Maturity 1'!C87</f>
        <v>0</v>
      </c>
      <c r="D87" s="320" t="e">
        <f>VLOOKUP(C87,'Maturity 1'!$C$2:$D$101,2,FALSE)</f>
        <v>#N/A</v>
      </c>
      <c r="E87" s="320" t="e">
        <f>VLOOKUP(C87,'Maturity 2'!$C$2:$D$101,2,FALSE)</f>
        <v>#N/A</v>
      </c>
      <c r="F87" s="323"/>
      <c r="G87" s="242" t="e">
        <f t="shared" si="3"/>
        <v>#N/A</v>
      </c>
      <c r="H87" s="244" t="e">
        <f>VLOOKUP(C87,'Maturity 1'!$C$2:$J$101,8,FALSE)</f>
        <v>#N/A</v>
      </c>
      <c r="I87" s="244" t="e">
        <f>VLOOKUP(C87,'Maturity 2'!$C$2:$J$101,8,FALSE)</f>
        <v>#N/A</v>
      </c>
      <c r="J87" s="324"/>
      <c r="K87" s="243" t="e">
        <f t="shared" si="4"/>
        <v>#N/A</v>
      </c>
      <c r="L87" s="320" t="e">
        <f>VLOOKUP(C87,'Maturity 1'!$C$2:$K$101,9,FALSE)</f>
        <v>#N/A</v>
      </c>
      <c r="M87" s="320" t="e">
        <f>VLOOKUP(C87,'Maturity 2'!$C$2:$K$101,9,FALSE)</f>
        <v>#N/A</v>
      </c>
      <c r="N87" s="323"/>
      <c r="O87" s="242" t="e">
        <f t="shared" si="5"/>
        <v>#N/A</v>
      </c>
    </row>
    <row r="88" spans="1:15" x14ac:dyDescent="0.3">
      <c r="A88" s="194">
        <v>87</v>
      </c>
      <c r="B88" s="357">
        <f>'Maturity 1'!B88</f>
        <v>0</v>
      </c>
      <c r="C88" s="357">
        <f>'Maturity 1'!C88</f>
        <v>0</v>
      </c>
      <c r="D88" s="320" t="e">
        <f>VLOOKUP(C88,'Maturity 1'!$C$2:$D$101,2,FALSE)</f>
        <v>#N/A</v>
      </c>
      <c r="E88" s="320" t="e">
        <f>VLOOKUP(C88,'Maturity 2'!$C$2:$D$101,2,FALSE)</f>
        <v>#N/A</v>
      </c>
      <c r="F88" s="323"/>
      <c r="G88" s="242" t="e">
        <f t="shared" si="3"/>
        <v>#N/A</v>
      </c>
      <c r="H88" s="244" t="e">
        <f>VLOOKUP(C88,'Maturity 1'!$C$2:$J$101,8,FALSE)</f>
        <v>#N/A</v>
      </c>
      <c r="I88" s="244" t="e">
        <f>VLOOKUP(C88,'Maturity 2'!$C$2:$J$101,8,FALSE)</f>
        <v>#N/A</v>
      </c>
      <c r="J88" s="324"/>
      <c r="K88" s="243" t="e">
        <f t="shared" si="4"/>
        <v>#N/A</v>
      </c>
      <c r="L88" s="320" t="e">
        <f>VLOOKUP(C88,'Maturity 1'!$C$2:$K$101,9,FALSE)</f>
        <v>#N/A</v>
      </c>
      <c r="M88" s="320" t="e">
        <f>VLOOKUP(C88,'Maturity 2'!$C$2:$K$101,9,FALSE)</f>
        <v>#N/A</v>
      </c>
      <c r="N88" s="323"/>
      <c r="O88" s="242" t="e">
        <f t="shared" si="5"/>
        <v>#N/A</v>
      </c>
    </row>
    <row r="89" spans="1:15" x14ac:dyDescent="0.3">
      <c r="A89" s="194">
        <v>88</v>
      </c>
      <c r="B89" s="357">
        <f>'Maturity 1'!B89</f>
        <v>0</v>
      </c>
      <c r="C89" s="357">
        <f>'Maturity 1'!C89</f>
        <v>0</v>
      </c>
      <c r="D89" s="320" t="e">
        <f>VLOOKUP(C89,'Maturity 1'!$C$2:$D$101,2,FALSE)</f>
        <v>#N/A</v>
      </c>
      <c r="E89" s="320" t="e">
        <f>VLOOKUP(C89,'Maturity 2'!$C$2:$D$101,2,FALSE)</f>
        <v>#N/A</v>
      </c>
      <c r="F89" s="323"/>
      <c r="G89" s="242" t="e">
        <f t="shared" si="3"/>
        <v>#N/A</v>
      </c>
      <c r="H89" s="244" t="e">
        <f>VLOOKUP(C89,'Maturity 1'!$C$2:$J$101,8,FALSE)</f>
        <v>#N/A</v>
      </c>
      <c r="I89" s="244" t="e">
        <f>VLOOKUP(C89,'Maturity 2'!$C$2:$J$101,8,FALSE)</f>
        <v>#N/A</v>
      </c>
      <c r="J89" s="324"/>
      <c r="K89" s="243" t="e">
        <f t="shared" si="4"/>
        <v>#N/A</v>
      </c>
      <c r="L89" s="320" t="e">
        <f>VLOOKUP(C89,'Maturity 1'!$C$2:$K$101,9,FALSE)</f>
        <v>#N/A</v>
      </c>
      <c r="M89" s="320" t="e">
        <f>VLOOKUP(C89,'Maturity 2'!$C$2:$K$101,9,FALSE)</f>
        <v>#N/A</v>
      </c>
      <c r="N89" s="323"/>
      <c r="O89" s="242" t="e">
        <f t="shared" si="5"/>
        <v>#N/A</v>
      </c>
    </row>
    <row r="90" spans="1:15" x14ac:dyDescent="0.3">
      <c r="A90" s="194">
        <v>89</v>
      </c>
      <c r="B90" s="357">
        <f>'Maturity 1'!B90</f>
        <v>0</v>
      </c>
      <c r="C90" s="357">
        <f>'Maturity 1'!C90</f>
        <v>0</v>
      </c>
      <c r="D90" s="320" t="e">
        <f>VLOOKUP(C90,'Maturity 1'!$C$2:$D$101,2,FALSE)</f>
        <v>#N/A</v>
      </c>
      <c r="E90" s="320" t="e">
        <f>VLOOKUP(C90,'Maturity 2'!$C$2:$D$101,2,FALSE)</f>
        <v>#N/A</v>
      </c>
      <c r="F90" s="323"/>
      <c r="G90" s="242" t="e">
        <f t="shared" si="3"/>
        <v>#N/A</v>
      </c>
      <c r="H90" s="244" t="e">
        <f>VLOOKUP(C90,'Maturity 1'!$C$2:$J$101,8,FALSE)</f>
        <v>#N/A</v>
      </c>
      <c r="I90" s="244" t="e">
        <f>VLOOKUP(C90,'Maturity 2'!$C$2:$J$101,8,FALSE)</f>
        <v>#N/A</v>
      </c>
      <c r="J90" s="324"/>
      <c r="K90" s="243" t="e">
        <f t="shared" si="4"/>
        <v>#N/A</v>
      </c>
      <c r="L90" s="320" t="e">
        <f>VLOOKUP(C90,'Maturity 1'!$C$2:$K$101,9,FALSE)</f>
        <v>#N/A</v>
      </c>
      <c r="M90" s="320" t="e">
        <f>VLOOKUP(C90,'Maturity 2'!$C$2:$K$101,9,FALSE)</f>
        <v>#N/A</v>
      </c>
      <c r="N90" s="323"/>
      <c r="O90" s="242" t="e">
        <f t="shared" si="5"/>
        <v>#N/A</v>
      </c>
    </row>
    <row r="91" spans="1:15" x14ac:dyDescent="0.3">
      <c r="A91" s="194">
        <v>90</v>
      </c>
      <c r="B91" s="357">
        <f>'Maturity 1'!B91</f>
        <v>0</v>
      </c>
      <c r="C91" s="357">
        <f>'Maturity 1'!C91</f>
        <v>0</v>
      </c>
      <c r="D91" s="320" t="e">
        <f>VLOOKUP(C91,'Maturity 1'!$C$2:$D$101,2,FALSE)</f>
        <v>#N/A</v>
      </c>
      <c r="E91" s="320" t="e">
        <f>VLOOKUP(C91,'Maturity 2'!$C$2:$D$101,2,FALSE)</f>
        <v>#N/A</v>
      </c>
      <c r="F91" s="323"/>
      <c r="G91" s="242" t="e">
        <f t="shared" si="3"/>
        <v>#N/A</v>
      </c>
      <c r="H91" s="244" t="e">
        <f>VLOOKUP(C91,'Maturity 1'!$C$2:$J$101,8,FALSE)</f>
        <v>#N/A</v>
      </c>
      <c r="I91" s="244" t="e">
        <f>VLOOKUP(C91,'Maturity 2'!$C$2:$J$101,8,FALSE)</f>
        <v>#N/A</v>
      </c>
      <c r="J91" s="324"/>
      <c r="K91" s="243" t="e">
        <f t="shared" si="4"/>
        <v>#N/A</v>
      </c>
      <c r="L91" s="320" t="e">
        <f>VLOOKUP(C91,'Maturity 1'!$C$2:$K$101,9,FALSE)</f>
        <v>#N/A</v>
      </c>
      <c r="M91" s="320" t="e">
        <f>VLOOKUP(C91,'Maturity 2'!$C$2:$K$101,9,FALSE)</f>
        <v>#N/A</v>
      </c>
      <c r="N91" s="323"/>
      <c r="O91" s="242" t="e">
        <f t="shared" si="5"/>
        <v>#N/A</v>
      </c>
    </row>
    <row r="92" spans="1:15" x14ac:dyDescent="0.3">
      <c r="A92" s="194">
        <v>91</v>
      </c>
      <c r="B92" s="357">
        <f>'Maturity 1'!B92</f>
        <v>0</v>
      </c>
      <c r="C92" s="357">
        <f>'Maturity 1'!C92</f>
        <v>0</v>
      </c>
      <c r="D92" s="320" t="e">
        <f>VLOOKUP(C92,'Maturity 1'!$C$2:$D$101,2,FALSE)</f>
        <v>#N/A</v>
      </c>
      <c r="E92" s="320" t="e">
        <f>VLOOKUP(C92,'Maturity 2'!$C$2:$D$101,2,FALSE)</f>
        <v>#N/A</v>
      </c>
      <c r="F92" s="323"/>
      <c r="G92" s="242" t="e">
        <f t="shared" si="3"/>
        <v>#N/A</v>
      </c>
      <c r="H92" s="244" t="e">
        <f>VLOOKUP(C92,'Maturity 1'!$C$2:$J$101,8,FALSE)</f>
        <v>#N/A</v>
      </c>
      <c r="I92" s="244" t="e">
        <f>VLOOKUP(C92,'Maturity 2'!$C$2:$J$101,8,FALSE)</f>
        <v>#N/A</v>
      </c>
      <c r="J92" s="324"/>
      <c r="K92" s="243" t="e">
        <f t="shared" si="4"/>
        <v>#N/A</v>
      </c>
      <c r="L92" s="320" t="e">
        <f>VLOOKUP(C92,'Maturity 1'!$C$2:$K$101,9,FALSE)</f>
        <v>#N/A</v>
      </c>
      <c r="M92" s="320" t="e">
        <f>VLOOKUP(C92,'Maturity 2'!$C$2:$K$101,9,FALSE)</f>
        <v>#N/A</v>
      </c>
      <c r="N92" s="323"/>
      <c r="O92" s="242" t="e">
        <f t="shared" si="5"/>
        <v>#N/A</v>
      </c>
    </row>
    <row r="93" spans="1:15" x14ac:dyDescent="0.3">
      <c r="A93" s="194">
        <v>92</v>
      </c>
      <c r="B93" s="357">
        <f>'Maturity 1'!B93</f>
        <v>0</v>
      </c>
      <c r="C93" s="357">
        <f>'Maturity 1'!C93</f>
        <v>0</v>
      </c>
      <c r="D93" s="320" t="e">
        <f>VLOOKUP(C93,'Maturity 1'!$C$2:$D$101,2,FALSE)</f>
        <v>#N/A</v>
      </c>
      <c r="E93" s="320" t="e">
        <f>VLOOKUP(C93,'Maturity 2'!$C$2:$D$101,2,FALSE)</f>
        <v>#N/A</v>
      </c>
      <c r="F93" s="323"/>
      <c r="G93" s="242" t="e">
        <f t="shared" si="3"/>
        <v>#N/A</v>
      </c>
      <c r="H93" s="244" t="e">
        <f>VLOOKUP(C93,'Maturity 1'!$C$2:$J$101,8,FALSE)</f>
        <v>#N/A</v>
      </c>
      <c r="I93" s="244" t="e">
        <f>VLOOKUP(C93,'Maturity 2'!$C$2:$J$101,8,FALSE)</f>
        <v>#N/A</v>
      </c>
      <c r="J93" s="324"/>
      <c r="K93" s="243" t="e">
        <f t="shared" si="4"/>
        <v>#N/A</v>
      </c>
      <c r="L93" s="320" t="e">
        <f>VLOOKUP(C93,'Maturity 1'!$C$2:$K$101,9,FALSE)</f>
        <v>#N/A</v>
      </c>
      <c r="M93" s="320" t="e">
        <f>VLOOKUP(C93,'Maturity 2'!$C$2:$K$101,9,FALSE)</f>
        <v>#N/A</v>
      </c>
      <c r="N93" s="323"/>
      <c r="O93" s="242" t="e">
        <f t="shared" si="5"/>
        <v>#N/A</v>
      </c>
    </row>
    <row r="94" spans="1:15" x14ac:dyDescent="0.3">
      <c r="A94" s="194">
        <v>93</v>
      </c>
      <c r="B94" s="357">
        <f>'Maturity 1'!B94</f>
        <v>0</v>
      </c>
      <c r="C94" s="357">
        <f>'Maturity 1'!C94</f>
        <v>0</v>
      </c>
      <c r="D94" s="320" t="e">
        <f>VLOOKUP(C94,'Maturity 1'!$C$2:$D$101,2,FALSE)</f>
        <v>#N/A</v>
      </c>
      <c r="E94" s="320" t="e">
        <f>VLOOKUP(C94,'Maturity 2'!$C$2:$D$101,2,FALSE)</f>
        <v>#N/A</v>
      </c>
      <c r="F94" s="323"/>
      <c r="G94" s="242" t="e">
        <f t="shared" si="3"/>
        <v>#N/A</v>
      </c>
      <c r="H94" s="244" t="e">
        <f>VLOOKUP(C94,'Maturity 1'!$C$2:$J$101,8,FALSE)</f>
        <v>#N/A</v>
      </c>
      <c r="I94" s="244" t="e">
        <f>VLOOKUP(C94,'Maturity 2'!$C$2:$J$101,8,FALSE)</f>
        <v>#N/A</v>
      </c>
      <c r="J94" s="324"/>
      <c r="K94" s="243" t="e">
        <f t="shared" si="4"/>
        <v>#N/A</v>
      </c>
      <c r="L94" s="320" t="e">
        <f>VLOOKUP(C94,'Maturity 1'!$C$2:$K$101,9,FALSE)</f>
        <v>#N/A</v>
      </c>
      <c r="M94" s="320" t="e">
        <f>VLOOKUP(C94,'Maturity 2'!$C$2:$K$101,9,FALSE)</f>
        <v>#N/A</v>
      </c>
      <c r="N94" s="323"/>
      <c r="O94" s="242" t="e">
        <f t="shared" si="5"/>
        <v>#N/A</v>
      </c>
    </row>
    <row r="95" spans="1:15" x14ac:dyDescent="0.3">
      <c r="A95" s="194">
        <v>94</v>
      </c>
      <c r="B95" s="357">
        <f>'Maturity 1'!B95</f>
        <v>0</v>
      </c>
      <c r="C95" s="357">
        <f>'Maturity 1'!C95</f>
        <v>0</v>
      </c>
      <c r="D95" s="320" t="e">
        <f>VLOOKUP(C95,'Maturity 1'!$C$2:$D$101,2,FALSE)</f>
        <v>#N/A</v>
      </c>
      <c r="E95" s="320" t="e">
        <f>VLOOKUP(C95,'Maturity 2'!$C$2:$D$101,2,FALSE)</f>
        <v>#N/A</v>
      </c>
      <c r="F95" s="323"/>
      <c r="G95" s="242" t="e">
        <f t="shared" si="3"/>
        <v>#N/A</v>
      </c>
      <c r="H95" s="244" t="e">
        <f>VLOOKUP(C95,'Maturity 1'!$C$2:$J$101,8,FALSE)</f>
        <v>#N/A</v>
      </c>
      <c r="I95" s="244" t="e">
        <f>VLOOKUP(C95,'Maturity 2'!$C$2:$J$101,8,FALSE)</f>
        <v>#N/A</v>
      </c>
      <c r="J95" s="324"/>
      <c r="K95" s="243" t="e">
        <f t="shared" si="4"/>
        <v>#N/A</v>
      </c>
      <c r="L95" s="320" t="e">
        <f>VLOOKUP(C95,'Maturity 1'!$C$2:$K$101,9,FALSE)</f>
        <v>#N/A</v>
      </c>
      <c r="M95" s="320" t="e">
        <f>VLOOKUP(C95,'Maturity 2'!$C$2:$K$101,9,FALSE)</f>
        <v>#N/A</v>
      </c>
      <c r="N95" s="323"/>
      <c r="O95" s="242" t="e">
        <f t="shared" si="5"/>
        <v>#N/A</v>
      </c>
    </row>
    <row r="96" spans="1:15" x14ac:dyDescent="0.3">
      <c r="A96" s="194">
        <v>95</v>
      </c>
      <c r="B96" s="357">
        <f>'Maturity 1'!B96</f>
        <v>0</v>
      </c>
      <c r="C96" s="357">
        <f>'Maturity 1'!C96</f>
        <v>0</v>
      </c>
      <c r="D96" s="320" t="e">
        <f>VLOOKUP(C96,'Maturity 1'!$C$2:$D$101,2,FALSE)</f>
        <v>#N/A</v>
      </c>
      <c r="E96" s="320" t="e">
        <f>VLOOKUP(C96,'Maturity 2'!$C$2:$D$101,2,FALSE)</f>
        <v>#N/A</v>
      </c>
      <c r="F96" s="323"/>
      <c r="G96" s="242" t="e">
        <f t="shared" si="3"/>
        <v>#N/A</v>
      </c>
      <c r="H96" s="244" t="e">
        <f>VLOOKUP(C96,'Maturity 1'!$C$2:$J$101,8,FALSE)</f>
        <v>#N/A</v>
      </c>
      <c r="I96" s="244" t="e">
        <f>VLOOKUP(C96,'Maturity 2'!$C$2:$J$101,8,FALSE)</f>
        <v>#N/A</v>
      </c>
      <c r="J96" s="324"/>
      <c r="K96" s="243" t="e">
        <f t="shared" si="4"/>
        <v>#N/A</v>
      </c>
      <c r="L96" s="320" t="e">
        <f>VLOOKUP(C96,'Maturity 1'!$C$2:$K$101,9,FALSE)</f>
        <v>#N/A</v>
      </c>
      <c r="M96" s="320" t="e">
        <f>VLOOKUP(C96,'Maturity 2'!$C$2:$K$101,9,FALSE)</f>
        <v>#N/A</v>
      </c>
      <c r="N96" s="323"/>
      <c r="O96" s="242" t="e">
        <f t="shared" si="5"/>
        <v>#N/A</v>
      </c>
    </row>
    <row r="97" spans="1:15" x14ac:dyDescent="0.3">
      <c r="A97" s="194">
        <v>96</v>
      </c>
      <c r="B97" s="357">
        <f>'Maturity 1'!B97</f>
        <v>0</v>
      </c>
      <c r="C97" s="357">
        <f>'Maturity 1'!C97</f>
        <v>0</v>
      </c>
      <c r="D97" s="320" t="e">
        <f>VLOOKUP(C97,'Maturity 1'!$C$2:$D$101,2,FALSE)</f>
        <v>#N/A</v>
      </c>
      <c r="E97" s="320" t="e">
        <f>VLOOKUP(C97,'Maturity 2'!$C$2:$D$101,2,FALSE)</f>
        <v>#N/A</v>
      </c>
      <c r="F97" s="323"/>
      <c r="G97" s="242" t="e">
        <f t="shared" si="3"/>
        <v>#N/A</v>
      </c>
      <c r="H97" s="244" t="e">
        <f>VLOOKUP(C97,'Maturity 1'!$C$2:$J$101,8,FALSE)</f>
        <v>#N/A</v>
      </c>
      <c r="I97" s="244" t="e">
        <f>VLOOKUP(C97,'Maturity 2'!$C$2:$J$101,8,FALSE)</f>
        <v>#N/A</v>
      </c>
      <c r="J97" s="324"/>
      <c r="K97" s="243" t="e">
        <f t="shared" si="4"/>
        <v>#N/A</v>
      </c>
      <c r="L97" s="320" t="e">
        <f>VLOOKUP(C97,'Maturity 1'!$C$2:$K$101,9,FALSE)</f>
        <v>#N/A</v>
      </c>
      <c r="M97" s="320" t="e">
        <f>VLOOKUP(C97,'Maturity 2'!$C$2:$K$101,9,FALSE)</f>
        <v>#N/A</v>
      </c>
      <c r="N97" s="323"/>
      <c r="O97" s="242" t="e">
        <f t="shared" si="5"/>
        <v>#N/A</v>
      </c>
    </row>
    <row r="98" spans="1:15" x14ac:dyDescent="0.3">
      <c r="A98" s="194">
        <v>97</v>
      </c>
      <c r="B98" s="357">
        <f>'Maturity 1'!B98</f>
        <v>0</v>
      </c>
      <c r="C98" s="357">
        <f>'Maturity 1'!C98</f>
        <v>0</v>
      </c>
      <c r="D98" s="320" t="e">
        <f>VLOOKUP(C98,'Maturity 1'!$C$2:$D$101,2,FALSE)</f>
        <v>#N/A</v>
      </c>
      <c r="E98" s="320" t="e">
        <f>VLOOKUP(C98,'Maturity 2'!$C$2:$D$101,2,FALSE)</f>
        <v>#N/A</v>
      </c>
      <c r="F98" s="323"/>
      <c r="G98" s="242" t="e">
        <f t="shared" si="3"/>
        <v>#N/A</v>
      </c>
      <c r="H98" s="244" t="e">
        <f>VLOOKUP(C98,'Maturity 1'!$C$2:$J$101,8,FALSE)</f>
        <v>#N/A</v>
      </c>
      <c r="I98" s="244" t="e">
        <f>VLOOKUP(C98,'Maturity 2'!$C$2:$J$101,8,FALSE)</f>
        <v>#N/A</v>
      </c>
      <c r="J98" s="324"/>
      <c r="K98" s="243" t="e">
        <f t="shared" si="4"/>
        <v>#N/A</v>
      </c>
      <c r="L98" s="320" t="e">
        <f>VLOOKUP(C98,'Maturity 1'!$C$2:$K$101,9,FALSE)</f>
        <v>#N/A</v>
      </c>
      <c r="M98" s="320" t="e">
        <f>VLOOKUP(C98,'Maturity 2'!$C$2:$K$101,9,FALSE)</f>
        <v>#N/A</v>
      </c>
      <c r="N98" s="323"/>
      <c r="O98" s="242" t="e">
        <f t="shared" si="5"/>
        <v>#N/A</v>
      </c>
    </row>
    <row r="99" spans="1:15" x14ac:dyDescent="0.3">
      <c r="A99" s="194">
        <v>98</v>
      </c>
      <c r="B99" s="357">
        <f>'Maturity 1'!B99</f>
        <v>0</v>
      </c>
      <c r="C99" s="357">
        <f>'Maturity 1'!C99</f>
        <v>0</v>
      </c>
      <c r="D99" s="320" t="e">
        <f>VLOOKUP(C99,'Maturity 1'!$C$2:$D$101,2,FALSE)</f>
        <v>#N/A</v>
      </c>
      <c r="E99" s="320" t="e">
        <f>VLOOKUP(C99,'Maturity 2'!$C$2:$D$101,2,FALSE)</f>
        <v>#N/A</v>
      </c>
      <c r="F99" s="323"/>
      <c r="G99" s="242" t="e">
        <f t="shared" si="3"/>
        <v>#N/A</v>
      </c>
      <c r="H99" s="244" t="e">
        <f>VLOOKUP(C99,'Maturity 1'!$C$2:$J$101,8,FALSE)</f>
        <v>#N/A</v>
      </c>
      <c r="I99" s="244" t="e">
        <f>VLOOKUP(C99,'Maturity 2'!$C$2:$J$101,8,FALSE)</f>
        <v>#N/A</v>
      </c>
      <c r="J99" s="324"/>
      <c r="K99" s="243" t="e">
        <f t="shared" si="4"/>
        <v>#N/A</v>
      </c>
      <c r="L99" s="320" t="e">
        <f>VLOOKUP(C99,'Maturity 1'!$C$2:$K$101,9,FALSE)</f>
        <v>#N/A</v>
      </c>
      <c r="M99" s="320" t="e">
        <f>VLOOKUP(C99,'Maturity 2'!$C$2:$K$101,9,FALSE)</f>
        <v>#N/A</v>
      </c>
      <c r="N99" s="323"/>
      <c r="O99" s="242" t="e">
        <f t="shared" si="5"/>
        <v>#N/A</v>
      </c>
    </row>
    <row r="100" spans="1:15" x14ac:dyDescent="0.3">
      <c r="A100" s="194">
        <v>99</v>
      </c>
      <c r="B100" s="357">
        <f>'Maturity 1'!B100</f>
        <v>0</v>
      </c>
      <c r="C100" s="357">
        <f>'Maturity 1'!C100</f>
        <v>0</v>
      </c>
      <c r="D100" s="320" t="e">
        <f>VLOOKUP(C100,'Maturity 1'!$C$2:$D$101,2,FALSE)</f>
        <v>#N/A</v>
      </c>
      <c r="E100" s="320" t="e">
        <f>VLOOKUP(C100,'Maturity 2'!$C$2:$D$101,2,FALSE)</f>
        <v>#N/A</v>
      </c>
      <c r="F100" s="323"/>
      <c r="G100" s="242" t="e">
        <f t="shared" si="3"/>
        <v>#N/A</v>
      </c>
      <c r="H100" s="244" t="e">
        <f>VLOOKUP(C100,'Maturity 1'!$C$2:$J$101,8,FALSE)</f>
        <v>#N/A</v>
      </c>
      <c r="I100" s="244" t="e">
        <f>VLOOKUP(C100,'Maturity 2'!$C$2:$J$101,8,FALSE)</f>
        <v>#N/A</v>
      </c>
      <c r="J100" s="324"/>
      <c r="K100" s="243" t="e">
        <f t="shared" si="4"/>
        <v>#N/A</v>
      </c>
      <c r="L100" s="320" t="e">
        <f>VLOOKUP(C100,'Maturity 1'!$C$2:$K$101,9,FALSE)</f>
        <v>#N/A</v>
      </c>
      <c r="M100" s="320" t="e">
        <f>VLOOKUP(C100,'Maturity 2'!$C$2:$K$101,9,FALSE)</f>
        <v>#N/A</v>
      </c>
      <c r="N100" s="323"/>
      <c r="O100" s="242" t="e">
        <f t="shared" si="5"/>
        <v>#N/A</v>
      </c>
    </row>
    <row r="101" spans="1:15" ht="15" thickBot="1" x14ac:dyDescent="0.35">
      <c r="A101" s="196">
        <v>100</v>
      </c>
      <c r="B101" s="358">
        <f>'Maturity 1'!B101</f>
        <v>0</v>
      </c>
      <c r="C101" s="358">
        <f>'Maturity 1'!C101</f>
        <v>0</v>
      </c>
      <c r="D101" s="326" t="e">
        <f>VLOOKUP(C101,'Maturity 1'!$C$2:$D$101,2,FALSE)</f>
        <v>#N/A</v>
      </c>
      <c r="E101" s="326" t="e">
        <f>VLOOKUP(C101,'Maturity 2'!$C$2:$D$101,2,FALSE)</f>
        <v>#N/A</v>
      </c>
      <c r="F101" s="327"/>
      <c r="G101" s="249" t="e">
        <f t="shared" si="3"/>
        <v>#N/A</v>
      </c>
      <c r="H101" s="251" t="e">
        <f>VLOOKUP(C101,'Maturity 1'!$C$2:$J$101,8,FALSE)</f>
        <v>#N/A</v>
      </c>
      <c r="I101" s="251" t="e">
        <f>VLOOKUP(C101,'Maturity 2'!$C$2:$J$101,8,FALSE)</f>
        <v>#N/A</v>
      </c>
      <c r="J101" s="329"/>
      <c r="K101" s="250" t="e">
        <f t="shared" si="4"/>
        <v>#N/A</v>
      </c>
      <c r="L101" s="326" t="e">
        <f>VLOOKUP(C101,'Maturity 1'!$C$2:$K$101,9,FALSE)</f>
        <v>#N/A</v>
      </c>
      <c r="M101" s="326" t="e">
        <f>VLOOKUP(C101,'Maturity 2'!$C$2:$K$101,9,FALSE)</f>
        <v>#N/A</v>
      </c>
      <c r="N101" s="327"/>
      <c r="O101" s="249" t="e">
        <f t="shared" si="5"/>
        <v>#N/A</v>
      </c>
    </row>
  </sheetData>
  <sheetProtection algorithmName="SHA-512" hashValue="h2Yo91IembCx1kXacdAmAQdM/hMhOG24dA9XRueRxBvhDTY0lkzFBLHrj6UFJFtnojsu3ZY07cDpOEu51jDFkQ==" saltValue="PYvy9sAHaKZGq8VHnVEY9g==" spinCount="100000" sheet="1" objects="1" scenarios="1"/>
  <printOptions headings="1" gridLines="1"/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28"/>
  <sheetViews>
    <sheetView zoomScale="90" zoomScaleNormal="90" workbookViewId="0">
      <selection activeCell="B2" sqref="B2:R28"/>
    </sheetView>
  </sheetViews>
  <sheetFormatPr defaultRowHeight="13.8" x14ac:dyDescent="0.25"/>
  <cols>
    <col min="1" max="1" width="5.09765625" customWidth="1"/>
    <col min="2" max="2" width="14.8984375" customWidth="1"/>
    <col min="5" max="5" width="9" style="53"/>
    <col min="6" max="6" width="10.8984375" customWidth="1"/>
    <col min="7" max="7" width="11.19921875" style="53" customWidth="1"/>
    <col min="9" max="9" width="9" style="53"/>
    <col min="10" max="10" width="10" style="53" customWidth="1"/>
    <col min="11" max="11" width="9.8984375" customWidth="1"/>
    <col min="12" max="16" width="9" style="53"/>
    <col min="17" max="17" width="11.59765625" style="53" customWidth="1"/>
    <col min="18" max="18" width="9" style="53"/>
  </cols>
  <sheetData>
    <row r="1" spans="1:18" ht="14.4" x14ac:dyDescent="0.3">
      <c r="A1" s="41"/>
      <c r="B1" s="17" t="s">
        <v>0</v>
      </c>
      <c r="C1" s="17" t="s">
        <v>1</v>
      </c>
      <c r="D1" s="38" t="s">
        <v>10</v>
      </c>
      <c r="E1" s="62" t="s">
        <v>11</v>
      </c>
      <c r="F1" s="38" t="s">
        <v>29</v>
      </c>
      <c r="G1" s="62" t="s">
        <v>30</v>
      </c>
      <c r="H1" s="63" t="s">
        <v>12</v>
      </c>
      <c r="I1" s="64" t="s">
        <v>13</v>
      </c>
      <c r="J1" s="52" t="s">
        <v>14</v>
      </c>
      <c r="K1" s="52" t="s">
        <v>33</v>
      </c>
      <c r="L1" s="52" t="s">
        <v>34</v>
      </c>
      <c r="M1" s="54" t="s">
        <v>19</v>
      </c>
      <c r="N1" s="62" t="s">
        <v>15</v>
      </c>
      <c r="O1" s="62" t="s">
        <v>16</v>
      </c>
      <c r="P1" s="62" t="s">
        <v>31</v>
      </c>
      <c r="Q1" s="62" t="s">
        <v>32</v>
      </c>
      <c r="R1" s="54" t="s">
        <v>9</v>
      </c>
    </row>
    <row r="2" spans="1:18" ht="14.4" x14ac:dyDescent="0.3">
      <c r="A2" s="41">
        <v>1</v>
      </c>
      <c r="B2" s="17"/>
      <c r="C2" s="17"/>
      <c r="D2" s="18"/>
      <c r="E2" s="49"/>
      <c r="F2" s="18"/>
      <c r="G2" s="49"/>
      <c r="H2" s="40"/>
      <c r="I2" s="54"/>
      <c r="J2" s="52"/>
      <c r="K2" s="23"/>
      <c r="L2" s="52"/>
      <c r="M2" s="54"/>
      <c r="N2" s="59"/>
      <c r="O2" s="62"/>
      <c r="P2" s="59"/>
      <c r="Q2" s="49"/>
      <c r="R2" s="65"/>
    </row>
    <row r="3" spans="1:18" ht="14.4" x14ac:dyDescent="0.3">
      <c r="A3" s="41">
        <v>2</v>
      </c>
      <c r="B3" s="17"/>
      <c r="C3" s="17"/>
      <c r="D3" s="18"/>
      <c r="E3" s="49"/>
      <c r="F3" s="18"/>
      <c r="G3" s="49"/>
      <c r="H3" s="40"/>
      <c r="I3" s="66"/>
      <c r="J3" s="52"/>
      <c r="K3" s="23"/>
      <c r="L3" s="52"/>
      <c r="M3" s="54"/>
      <c r="N3" s="59"/>
      <c r="O3" s="62"/>
      <c r="P3" s="59"/>
      <c r="Q3" s="49"/>
      <c r="R3" s="65"/>
    </row>
    <row r="4" spans="1:18" ht="14.4" x14ac:dyDescent="0.3">
      <c r="A4" s="41">
        <v>3</v>
      </c>
      <c r="B4" s="17"/>
      <c r="C4" s="17"/>
      <c r="D4" s="18"/>
      <c r="E4" s="49"/>
      <c r="F4" s="18"/>
      <c r="G4" s="49"/>
      <c r="H4" s="40"/>
      <c r="I4" s="54"/>
      <c r="J4" s="52"/>
      <c r="K4" s="23"/>
      <c r="L4" s="52"/>
      <c r="M4" s="54"/>
      <c r="N4" s="59"/>
      <c r="O4" s="62"/>
      <c r="P4" s="59"/>
      <c r="Q4" s="49"/>
      <c r="R4" s="65"/>
    </row>
    <row r="5" spans="1:18" ht="14.4" x14ac:dyDescent="0.3">
      <c r="A5" s="41">
        <v>4</v>
      </c>
      <c r="B5" s="17"/>
      <c r="C5" s="17"/>
      <c r="D5" s="18"/>
      <c r="E5" s="49"/>
      <c r="F5" s="18"/>
      <c r="G5" s="49"/>
      <c r="H5" s="40"/>
      <c r="I5" s="66"/>
      <c r="J5" s="52"/>
      <c r="K5" s="23"/>
      <c r="L5" s="52"/>
      <c r="M5" s="54"/>
      <c r="N5" s="59"/>
      <c r="O5" s="62"/>
      <c r="P5" s="59"/>
      <c r="Q5" s="49"/>
      <c r="R5" s="65"/>
    </row>
    <row r="6" spans="1:18" ht="14.4" x14ac:dyDescent="0.3">
      <c r="A6" s="41">
        <v>5</v>
      </c>
      <c r="B6" s="17"/>
      <c r="C6" s="17"/>
      <c r="D6" s="18"/>
      <c r="E6" s="49"/>
      <c r="F6" s="18"/>
      <c r="G6" s="49"/>
      <c r="H6" s="40"/>
      <c r="I6" s="66"/>
      <c r="J6" s="52"/>
      <c r="K6" s="23"/>
      <c r="L6" s="52"/>
      <c r="M6" s="54"/>
      <c r="N6" s="59"/>
      <c r="O6" s="62"/>
      <c r="P6" s="59"/>
      <c r="Q6" s="49"/>
      <c r="R6" s="65"/>
    </row>
    <row r="7" spans="1:18" ht="14.4" x14ac:dyDescent="0.3">
      <c r="A7" s="41">
        <v>6</v>
      </c>
      <c r="B7" s="17"/>
      <c r="C7" s="17"/>
      <c r="D7" s="18"/>
      <c r="E7" s="49"/>
      <c r="F7" s="18"/>
      <c r="G7" s="49"/>
      <c r="H7" s="40"/>
      <c r="I7" s="66"/>
      <c r="J7" s="52"/>
      <c r="K7" s="23"/>
      <c r="L7" s="52"/>
      <c r="M7" s="54"/>
      <c r="N7" s="59"/>
      <c r="O7" s="62"/>
      <c r="P7" s="59"/>
      <c r="Q7" s="49"/>
      <c r="R7" s="65"/>
    </row>
    <row r="8" spans="1:18" ht="14.4" x14ac:dyDescent="0.3">
      <c r="A8" s="41">
        <v>7</v>
      </c>
      <c r="B8" s="17"/>
      <c r="C8" s="17"/>
      <c r="D8" s="18"/>
      <c r="E8" s="62"/>
      <c r="F8" s="18"/>
      <c r="G8" s="49"/>
      <c r="H8" s="40"/>
      <c r="I8" s="66"/>
      <c r="J8" s="52"/>
      <c r="K8" s="23"/>
      <c r="L8" s="52"/>
      <c r="M8" s="54"/>
      <c r="N8" s="59"/>
      <c r="O8" s="62"/>
      <c r="P8" s="59"/>
      <c r="Q8" s="49"/>
      <c r="R8" s="65"/>
    </row>
    <row r="9" spans="1:18" ht="14.4" x14ac:dyDescent="0.3">
      <c r="A9" s="41">
        <v>8</v>
      </c>
      <c r="B9" s="17"/>
      <c r="C9" s="17"/>
      <c r="D9" s="18"/>
      <c r="E9" s="62"/>
      <c r="F9" s="18"/>
      <c r="G9" s="49"/>
      <c r="H9" s="40"/>
      <c r="I9" s="66"/>
      <c r="J9" s="52"/>
      <c r="K9" s="23"/>
      <c r="L9" s="52"/>
      <c r="M9" s="54"/>
      <c r="N9" s="59"/>
      <c r="O9" s="62"/>
      <c r="P9" s="59"/>
      <c r="Q9" s="49"/>
      <c r="R9" s="65"/>
    </row>
    <row r="10" spans="1:18" ht="14.4" x14ac:dyDescent="0.3">
      <c r="A10" s="41">
        <v>9</v>
      </c>
      <c r="B10" s="17"/>
      <c r="C10" s="17"/>
      <c r="D10" s="18"/>
      <c r="E10" s="62"/>
      <c r="F10" s="18"/>
      <c r="G10" s="49"/>
      <c r="H10" s="40"/>
      <c r="I10" s="66"/>
      <c r="J10" s="52"/>
      <c r="K10" s="23"/>
      <c r="L10" s="52"/>
      <c r="M10" s="54"/>
      <c r="N10" s="59"/>
      <c r="O10" s="62"/>
      <c r="P10" s="59"/>
      <c r="Q10" s="49"/>
      <c r="R10" s="65"/>
    </row>
    <row r="11" spans="1:18" ht="14.4" x14ac:dyDescent="0.3">
      <c r="A11" s="41">
        <v>10</v>
      </c>
      <c r="B11" s="17"/>
      <c r="C11" s="17"/>
      <c r="D11" s="18"/>
      <c r="E11" s="62"/>
      <c r="F11" s="18"/>
      <c r="G11" s="49"/>
      <c r="H11" s="40"/>
      <c r="I11" s="66"/>
      <c r="J11" s="52"/>
      <c r="K11" s="23"/>
      <c r="L11" s="52"/>
      <c r="M11" s="54"/>
      <c r="N11" s="59"/>
      <c r="O11" s="62"/>
      <c r="P11" s="59"/>
      <c r="Q11" s="49"/>
      <c r="R11" s="65"/>
    </row>
    <row r="12" spans="1:18" ht="14.4" x14ac:dyDescent="0.3">
      <c r="A12" s="41">
        <v>11</v>
      </c>
      <c r="B12" s="17"/>
      <c r="C12" s="17"/>
      <c r="D12" s="18"/>
      <c r="E12" s="49"/>
      <c r="F12" s="18"/>
      <c r="G12" s="49"/>
      <c r="H12" s="40"/>
      <c r="I12" s="66"/>
      <c r="J12" s="52"/>
      <c r="K12" s="23"/>
      <c r="L12" s="52"/>
      <c r="M12" s="54"/>
      <c r="N12" s="59"/>
      <c r="O12" s="62"/>
      <c r="P12" s="59"/>
      <c r="Q12" s="49"/>
      <c r="R12" s="65"/>
    </row>
    <row r="13" spans="1:18" ht="14.4" x14ac:dyDescent="0.3">
      <c r="A13" s="41">
        <v>12</v>
      </c>
      <c r="B13" s="17"/>
      <c r="C13" s="17"/>
      <c r="D13" s="18"/>
      <c r="E13" s="49"/>
      <c r="F13" s="18"/>
      <c r="G13" s="49"/>
      <c r="H13" s="40"/>
      <c r="I13" s="66"/>
      <c r="J13" s="52"/>
      <c r="K13" s="23"/>
      <c r="L13" s="52"/>
      <c r="M13" s="54"/>
      <c r="N13" s="59"/>
      <c r="O13" s="62"/>
      <c r="P13" s="59"/>
      <c r="Q13" s="49"/>
      <c r="R13" s="65"/>
    </row>
    <row r="14" spans="1:18" ht="14.4" x14ac:dyDescent="0.3">
      <c r="A14" s="41">
        <v>13</v>
      </c>
      <c r="B14" s="17"/>
      <c r="C14" s="17"/>
      <c r="D14" s="18"/>
      <c r="E14" s="62"/>
      <c r="F14" s="18"/>
      <c r="G14" s="49"/>
      <c r="H14" s="40"/>
      <c r="I14" s="66"/>
      <c r="J14" s="52"/>
      <c r="K14" s="23"/>
      <c r="L14" s="52"/>
      <c r="M14" s="54"/>
      <c r="N14" s="59"/>
      <c r="O14" s="62"/>
      <c r="P14" s="59"/>
      <c r="Q14" s="49"/>
      <c r="R14" s="65"/>
    </row>
    <row r="15" spans="1:18" ht="14.4" x14ac:dyDescent="0.3">
      <c r="A15" s="41">
        <v>14</v>
      </c>
      <c r="B15" s="17"/>
      <c r="C15" s="17"/>
      <c r="D15" s="18"/>
      <c r="E15" s="62"/>
      <c r="F15" s="18"/>
      <c r="G15" s="49"/>
      <c r="H15" s="40"/>
      <c r="I15" s="66"/>
      <c r="J15" s="52"/>
      <c r="K15" s="23"/>
      <c r="L15" s="52"/>
      <c r="M15" s="54"/>
      <c r="N15" s="59"/>
      <c r="O15" s="62"/>
      <c r="P15" s="59"/>
      <c r="Q15" s="49"/>
      <c r="R15" s="65"/>
    </row>
    <row r="16" spans="1:18" ht="14.4" x14ac:dyDescent="0.3">
      <c r="A16" s="41">
        <v>15</v>
      </c>
      <c r="B16" s="17"/>
      <c r="C16" s="17"/>
      <c r="D16" s="18"/>
      <c r="E16" s="62"/>
      <c r="F16" s="18"/>
      <c r="G16" s="49"/>
      <c r="H16" s="40"/>
      <c r="I16" s="66"/>
      <c r="J16" s="52"/>
      <c r="K16" s="23"/>
      <c r="L16" s="52"/>
      <c r="M16" s="54"/>
      <c r="N16" s="59"/>
      <c r="O16" s="62"/>
      <c r="P16" s="59"/>
      <c r="Q16" s="49"/>
      <c r="R16" s="65"/>
    </row>
    <row r="17" spans="1:18" ht="14.4" x14ac:dyDescent="0.3">
      <c r="A17" s="41">
        <v>16</v>
      </c>
      <c r="B17" s="17"/>
      <c r="C17" s="17"/>
      <c r="D17" s="18"/>
      <c r="E17" s="62"/>
      <c r="F17" s="18"/>
      <c r="G17" s="49"/>
      <c r="H17" s="40"/>
      <c r="I17" s="66"/>
      <c r="J17" s="52"/>
      <c r="K17" s="23"/>
      <c r="L17" s="52"/>
      <c r="M17" s="54"/>
      <c r="N17" s="59"/>
      <c r="O17" s="62"/>
      <c r="P17" s="59"/>
      <c r="Q17" s="49"/>
      <c r="R17" s="65"/>
    </row>
    <row r="18" spans="1:18" ht="14.4" x14ac:dyDescent="0.3">
      <c r="A18" s="41">
        <v>17</v>
      </c>
      <c r="B18" s="17"/>
      <c r="C18" s="17"/>
      <c r="D18" s="18"/>
      <c r="E18" s="62"/>
      <c r="F18" s="18"/>
      <c r="G18" s="49"/>
      <c r="H18" s="40"/>
      <c r="I18" s="66"/>
      <c r="J18" s="52"/>
      <c r="K18" s="23"/>
      <c r="L18" s="52"/>
      <c r="M18" s="54"/>
      <c r="N18" s="59"/>
      <c r="O18" s="62"/>
      <c r="P18" s="59"/>
      <c r="Q18" s="49"/>
      <c r="R18" s="65"/>
    </row>
    <row r="19" spans="1:18" ht="14.4" x14ac:dyDescent="0.3">
      <c r="A19" s="41">
        <v>18</v>
      </c>
      <c r="B19" s="17"/>
      <c r="C19" s="17"/>
      <c r="D19" s="18"/>
      <c r="E19" s="62"/>
      <c r="F19" s="18"/>
      <c r="G19" s="49"/>
      <c r="H19" s="40"/>
      <c r="I19" s="66"/>
      <c r="J19" s="52"/>
      <c r="K19" s="23"/>
      <c r="L19" s="52"/>
      <c r="M19" s="54"/>
      <c r="N19" s="59"/>
      <c r="O19" s="62"/>
      <c r="P19" s="59"/>
      <c r="Q19" s="49"/>
      <c r="R19" s="65"/>
    </row>
    <row r="20" spans="1:18" ht="14.4" x14ac:dyDescent="0.3">
      <c r="A20" s="41">
        <v>19</v>
      </c>
      <c r="B20" s="17"/>
      <c r="C20" s="17"/>
      <c r="D20" s="18"/>
      <c r="E20" s="49"/>
      <c r="F20" s="18"/>
      <c r="G20" s="49"/>
      <c r="H20" s="40"/>
      <c r="I20" s="66"/>
      <c r="J20" s="52"/>
      <c r="K20" s="23"/>
      <c r="L20" s="52"/>
      <c r="M20" s="54"/>
      <c r="N20" s="59"/>
      <c r="O20" s="62"/>
      <c r="P20" s="59"/>
      <c r="Q20" s="49"/>
      <c r="R20" s="65"/>
    </row>
    <row r="21" spans="1:18" ht="14.4" x14ac:dyDescent="0.3">
      <c r="A21" s="41">
        <v>20</v>
      </c>
      <c r="B21" s="17"/>
      <c r="C21" s="17"/>
      <c r="D21" s="18"/>
      <c r="E21" s="62"/>
      <c r="F21" s="18"/>
      <c r="G21" s="49"/>
      <c r="H21" s="40"/>
      <c r="I21" s="66"/>
      <c r="J21" s="52"/>
      <c r="K21" s="23"/>
      <c r="L21" s="52"/>
      <c r="M21" s="54"/>
      <c r="N21" s="59"/>
      <c r="O21" s="62"/>
      <c r="P21" s="59"/>
      <c r="Q21" s="49"/>
      <c r="R21" s="65"/>
    </row>
    <row r="22" spans="1:18" ht="14.4" x14ac:dyDescent="0.3">
      <c r="A22" s="41">
        <v>21</v>
      </c>
      <c r="B22" s="17"/>
      <c r="C22" s="17"/>
      <c r="D22" s="18"/>
      <c r="E22" s="62"/>
      <c r="F22" s="18"/>
      <c r="G22" s="49"/>
      <c r="H22" s="40"/>
      <c r="I22" s="66"/>
      <c r="J22" s="52"/>
      <c r="K22" s="23"/>
      <c r="L22" s="52"/>
      <c r="M22" s="54"/>
      <c r="N22" s="59"/>
      <c r="O22" s="62"/>
      <c r="P22" s="59"/>
      <c r="Q22" s="49"/>
      <c r="R22" s="65"/>
    </row>
    <row r="23" spans="1:18" ht="14.4" x14ac:dyDescent="0.3">
      <c r="A23" s="41">
        <v>22</v>
      </c>
      <c r="B23" s="17"/>
      <c r="C23" s="17"/>
      <c r="D23" s="18"/>
      <c r="E23" s="62"/>
      <c r="F23" s="18"/>
      <c r="G23" s="49"/>
      <c r="H23" s="40"/>
      <c r="I23" s="66"/>
      <c r="J23" s="52"/>
      <c r="K23" s="23"/>
      <c r="L23" s="52"/>
      <c r="M23" s="54"/>
      <c r="N23" s="59"/>
      <c r="O23" s="62"/>
      <c r="P23" s="59"/>
      <c r="Q23" s="49"/>
      <c r="R23" s="65"/>
    </row>
    <row r="24" spans="1:18" ht="14.4" x14ac:dyDescent="0.3">
      <c r="A24" s="41">
        <v>23</v>
      </c>
      <c r="B24" s="17"/>
      <c r="C24" s="17"/>
      <c r="D24" s="18"/>
      <c r="E24" s="49"/>
      <c r="F24" s="18"/>
      <c r="G24" s="62"/>
      <c r="H24" s="40"/>
      <c r="I24" s="66"/>
      <c r="J24" s="52"/>
      <c r="K24" s="20"/>
      <c r="L24" s="52"/>
      <c r="M24" s="54"/>
      <c r="N24" s="59"/>
      <c r="O24" s="62"/>
      <c r="P24" s="62"/>
      <c r="Q24" s="62"/>
      <c r="R24" s="65"/>
    </row>
    <row r="25" spans="1:18" ht="14.4" x14ac:dyDescent="0.3">
      <c r="A25" s="41">
        <v>24</v>
      </c>
      <c r="B25" s="17"/>
      <c r="C25" s="17"/>
      <c r="D25" s="18"/>
      <c r="E25" s="62"/>
      <c r="F25" s="18"/>
      <c r="G25" s="49"/>
      <c r="H25" s="40"/>
      <c r="I25" s="66"/>
      <c r="J25" s="52"/>
      <c r="K25" s="23"/>
      <c r="L25" s="52"/>
      <c r="M25" s="54"/>
      <c r="N25" s="59"/>
      <c r="O25" s="62"/>
      <c r="P25" s="59"/>
      <c r="Q25" s="49"/>
      <c r="R25" s="65"/>
    </row>
    <row r="26" spans="1:18" ht="14.4" x14ac:dyDescent="0.3">
      <c r="A26" s="41">
        <v>25</v>
      </c>
      <c r="B26" s="44"/>
      <c r="C26" s="44"/>
      <c r="D26" s="47"/>
      <c r="E26" s="67"/>
      <c r="F26" s="18"/>
      <c r="G26" s="49"/>
      <c r="H26" s="68"/>
      <c r="I26" s="69"/>
      <c r="J26" s="70"/>
      <c r="K26" s="23"/>
      <c r="L26" s="52"/>
      <c r="M26" s="71"/>
      <c r="N26" s="60"/>
      <c r="O26" s="67"/>
      <c r="P26" s="59"/>
      <c r="Q26" s="49"/>
      <c r="R26" s="72"/>
    </row>
    <row r="27" spans="1:18" ht="14.4" x14ac:dyDescent="0.3">
      <c r="A27" s="41">
        <v>26</v>
      </c>
      <c r="B27" s="17"/>
      <c r="C27" s="17"/>
      <c r="D27" s="18"/>
      <c r="E27" s="49"/>
      <c r="F27" s="18"/>
      <c r="G27" s="49"/>
      <c r="H27" s="40"/>
      <c r="I27" s="54"/>
      <c r="J27" s="52"/>
      <c r="K27" s="23"/>
      <c r="L27" s="52"/>
      <c r="M27" s="54"/>
      <c r="N27" s="59"/>
      <c r="O27" s="62"/>
      <c r="P27" s="59"/>
      <c r="Q27" s="49"/>
      <c r="R27" s="65"/>
    </row>
    <row r="28" spans="1:18" ht="14.4" x14ac:dyDescent="0.3">
      <c r="A28" s="41">
        <v>27</v>
      </c>
      <c r="B28" s="17"/>
      <c r="C28" s="17"/>
      <c r="D28" s="17"/>
      <c r="E28" s="52"/>
      <c r="F28" s="18"/>
      <c r="G28" s="49"/>
      <c r="H28" s="40"/>
      <c r="I28" s="52"/>
      <c r="J28" s="52"/>
      <c r="K28" s="22"/>
      <c r="L28" s="52"/>
      <c r="M28" s="54"/>
      <c r="N28" s="52"/>
      <c r="O28" s="52"/>
      <c r="P28" s="49"/>
      <c r="Q28" s="49"/>
      <c r="R28" s="65"/>
    </row>
  </sheetData>
  <sortState xmlns:xlrd2="http://schemas.microsoft.com/office/spreadsheetml/2017/richdata2" ref="A2:R28">
    <sortCondition descending="1" ref="M2:M28"/>
    <sortCondition ref="R2:R28"/>
    <sortCondition ref="H2:H28"/>
  </sortState>
  <pageMargins left="0.25" right="0.25" top="0.75" bottom="0.75" header="0.3" footer="0.3"/>
  <pageSetup scale="69" fitToHeight="0" orientation="landscape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29"/>
  <sheetViews>
    <sheetView zoomScale="80" zoomScaleNormal="80" workbookViewId="0">
      <selection activeCell="B2" sqref="B2:R29"/>
    </sheetView>
  </sheetViews>
  <sheetFormatPr defaultRowHeight="13.8" x14ac:dyDescent="0.25"/>
  <cols>
    <col min="1" max="1" width="5.09765625" customWidth="1"/>
    <col min="2" max="2" width="14.69921875" customWidth="1"/>
    <col min="8" max="11" width="9" style="53"/>
    <col min="12" max="12" width="10.59765625" style="53" customWidth="1"/>
    <col min="13" max="15" width="9" style="53"/>
    <col min="16" max="16" width="9.3984375" style="53" customWidth="1"/>
    <col min="17" max="17" width="10.09765625" style="53" customWidth="1"/>
    <col min="18" max="18" width="9" style="53"/>
  </cols>
  <sheetData>
    <row r="1" spans="1:18" ht="14.4" x14ac:dyDescent="0.3">
      <c r="A1" s="27"/>
      <c r="B1" s="27" t="s">
        <v>0</v>
      </c>
      <c r="C1" s="27" t="s">
        <v>1</v>
      </c>
      <c r="D1" s="27" t="s">
        <v>10</v>
      </c>
      <c r="E1" s="27" t="s">
        <v>11</v>
      </c>
      <c r="F1" s="27" t="s">
        <v>35</v>
      </c>
      <c r="G1" s="27" t="s">
        <v>36</v>
      </c>
      <c r="H1" s="79" t="s">
        <v>12</v>
      </c>
      <c r="I1" s="76" t="s">
        <v>13</v>
      </c>
      <c r="J1" s="78" t="s">
        <v>14</v>
      </c>
      <c r="K1" s="78" t="s">
        <v>35</v>
      </c>
      <c r="L1" s="78" t="s">
        <v>36</v>
      </c>
      <c r="M1" s="79" t="s">
        <v>19</v>
      </c>
      <c r="N1" s="78" t="s">
        <v>15</v>
      </c>
      <c r="O1" s="78" t="s">
        <v>16</v>
      </c>
      <c r="P1" s="78" t="s">
        <v>35</v>
      </c>
      <c r="Q1" s="78" t="s">
        <v>36</v>
      </c>
      <c r="R1" s="79" t="s">
        <v>9</v>
      </c>
    </row>
    <row r="2" spans="1:18" ht="14.4" x14ac:dyDescent="0.3">
      <c r="A2" s="27">
        <v>1</v>
      </c>
      <c r="B2" s="28"/>
      <c r="C2" s="28"/>
      <c r="D2" s="29"/>
      <c r="E2" s="29"/>
      <c r="F2" s="29"/>
      <c r="G2" s="29"/>
      <c r="H2" s="61"/>
      <c r="I2" s="56"/>
      <c r="J2" s="57"/>
      <c r="K2" s="57"/>
      <c r="L2" s="57"/>
      <c r="M2" s="56"/>
      <c r="N2" s="73"/>
      <c r="O2" s="73"/>
      <c r="P2" s="73"/>
      <c r="Q2" s="73"/>
      <c r="R2" s="61"/>
    </row>
    <row r="3" spans="1:18" ht="14.4" x14ac:dyDescent="0.3">
      <c r="A3" s="27">
        <v>2</v>
      </c>
      <c r="B3" s="28"/>
      <c r="C3" s="28"/>
      <c r="D3" s="29"/>
      <c r="E3" s="29"/>
      <c r="F3" s="29"/>
      <c r="G3" s="29"/>
      <c r="H3" s="61"/>
      <c r="I3" s="56"/>
      <c r="J3" s="57"/>
      <c r="K3" s="57"/>
      <c r="L3" s="57"/>
      <c r="M3" s="56"/>
      <c r="N3" s="73"/>
      <c r="O3" s="73"/>
      <c r="P3" s="73"/>
      <c r="Q3" s="73"/>
      <c r="R3" s="61"/>
    </row>
    <row r="4" spans="1:18" ht="14.4" x14ac:dyDescent="0.3">
      <c r="A4" s="27">
        <v>3</v>
      </c>
      <c r="B4" s="28"/>
      <c r="C4" s="28"/>
      <c r="D4" s="29"/>
      <c r="E4" s="29"/>
      <c r="F4" s="29"/>
      <c r="G4" s="29"/>
      <c r="H4" s="61"/>
      <c r="I4" s="56"/>
      <c r="J4" s="57"/>
      <c r="K4" s="57"/>
      <c r="L4" s="57"/>
      <c r="M4" s="56"/>
      <c r="N4" s="73"/>
      <c r="O4" s="73"/>
      <c r="P4" s="73"/>
      <c r="Q4" s="73"/>
      <c r="R4" s="61"/>
    </row>
    <row r="5" spans="1:18" ht="14.4" x14ac:dyDescent="0.3">
      <c r="A5" s="27">
        <v>4</v>
      </c>
      <c r="B5" s="28"/>
      <c r="C5" s="28"/>
      <c r="D5" s="29"/>
      <c r="E5" s="29"/>
      <c r="F5" s="29"/>
      <c r="G5" s="29"/>
      <c r="H5" s="61"/>
      <c r="I5" s="56"/>
      <c r="J5" s="57"/>
      <c r="K5" s="57"/>
      <c r="L5" s="57"/>
      <c r="M5" s="56"/>
      <c r="N5" s="73"/>
      <c r="O5" s="73"/>
      <c r="P5" s="73"/>
      <c r="Q5" s="73"/>
      <c r="R5" s="61"/>
    </row>
    <row r="6" spans="1:18" ht="14.4" x14ac:dyDescent="0.3">
      <c r="A6" s="27">
        <v>5</v>
      </c>
      <c r="B6" s="28"/>
      <c r="C6" s="28"/>
      <c r="D6" s="29"/>
      <c r="E6" s="29"/>
      <c r="F6" s="29"/>
      <c r="G6" s="29"/>
      <c r="H6" s="61"/>
      <c r="I6" s="56"/>
      <c r="J6" s="57"/>
      <c r="K6" s="57"/>
      <c r="L6" s="57"/>
      <c r="M6" s="56"/>
      <c r="N6" s="73"/>
      <c r="O6" s="73"/>
      <c r="P6" s="73"/>
      <c r="Q6" s="73"/>
      <c r="R6" s="61"/>
    </row>
    <row r="7" spans="1:18" ht="14.4" x14ac:dyDescent="0.3">
      <c r="A7" s="27">
        <v>6</v>
      </c>
      <c r="B7" s="28"/>
      <c r="C7" s="28"/>
      <c r="D7" s="29"/>
      <c r="E7" s="29"/>
      <c r="F7" s="29"/>
      <c r="G7" s="29"/>
      <c r="H7" s="61"/>
      <c r="I7" s="56"/>
      <c r="J7" s="57"/>
      <c r="K7" s="57"/>
      <c r="L7" s="57"/>
      <c r="M7" s="56"/>
      <c r="N7" s="73"/>
      <c r="O7" s="73"/>
      <c r="P7" s="73"/>
      <c r="Q7" s="73"/>
      <c r="R7" s="61"/>
    </row>
    <row r="8" spans="1:18" ht="14.4" x14ac:dyDescent="0.3">
      <c r="A8" s="27">
        <v>7</v>
      </c>
      <c r="B8" s="28"/>
      <c r="C8" s="28"/>
      <c r="D8" s="29"/>
      <c r="E8" s="29"/>
      <c r="F8" s="29"/>
      <c r="G8" s="36"/>
      <c r="H8" s="61"/>
      <c r="I8" s="56"/>
      <c r="J8" s="57"/>
      <c r="K8" s="57"/>
      <c r="L8" s="57"/>
      <c r="M8" s="56"/>
      <c r="N8" s="73"/>
      <c r="O8" s="73"/>
      <c r="P8" s="73"/>
      <c r="Q8" s="73"/>
      <c r="R8" s="61"/>
    </row>
    <row r="9" spans="1:18" ht="14.4" x14ac:dyDescent="0.3">
      <c r="A9" s="27">
        <v>8</v>
      </c>
      <c r="B9" s="28"/>
      <c r="C9" s="28"/>
      <c r="D9" s="29"/>
      <c r="E9" s="29"/>
      <c r="F9" s="29"/>
      <c r="G9" s="29"/>
      <c r="H9" s="61"/>
      <c r="I9" s="56"/>
      <c r="J9" s="57"/>
      <c r="K9" s="57"/>
      <c r="L9" s="57"/>
      <c r="M9" s="56"/>
      <c r="N9" s="73"/>
      <c r="O9" s="73"/>
      <c r="P9" s="73"/>
      <c r="Q9" s="73"/>
      <c r="R9" s="61"/>
    </row>
    <row r="10" spans="1:18" ht="14.4" x14ac:dyDescent="0.3">
      <c r="A10" s="27">
        <v>9</v>
      </c>
      <c r="B10" s="28"/>
      <c r="C10" s="28"/>
      <c r="D10" s="29"/>
      <c r="E10" s="29"/>
      <c r="F10" s="29"/>
      <c r="G10" s="29"/>
      <c r="H10" s="61"/>
      <c r="I10" s="56"/>
      <c r="J10" s="57"/>
      <c r="K10" s="57"/>
      <c r="L10" s="57"/>
      <c r="M10" s="56"/>
      <c r="N10" s="73"/>
      <c r="O10" s="73"/>
      <c r="P10" s="73"/>
      <c r="Q10" s="73"/>
      <c r="R10" s="61"/>
    </row>
    <row r="11" spans="1:18" ht="14.4" x14ac:dyDescent="0.3">
      <c r="A11" s="27">
        <v>10</v>
      </c>
      <c r="B11" s="28"/>
      <c r="C11" s="28"/>
      <c r="D11" s="29"/>
      <c r="E11" s="29"/>
      <c r="F11" s="29"/>
      <c r="G11" s="29"/>
      <c r="H11" s="61"/>
      <c r="I11" s="56"/>
      <c r="J11" s="57"/>
      <c r="K11" s="57"/>
      <c r="L11" s="57"/>
      <c r="M11" s="56"/>
      <c r="N11" s="73"/>
      <c r="O11" s="73"/>
      <c r="P11" s="73"/>
      <c r="Q11" s="73"/>
      <c r="R11" s="61"/>
    </row>
    <row r="12" spans="1:18" ht="14.4" x14ac:dyDescent="0.3">
      <c r="A12" s="27">
        <v>11</v>
      </c>
      <c r="B12" s="28"/>
      <c r="C12" s="28"/>
      <c r="D12" s="29"/>
      <c r="E12" s="29"/>
      <c r="F12" s="29"/>
      <c r="G12" s="29"/>
      <c r="H12" s="61"/>
      <c r="I12" s="56"/>
      <c r="J12" s="57"/>
      <c r="K12" s="57"/>
      <c r="L12" s="57"/>
      <c r="M12" s="56"/>
      <c r="N12" s="73"/>
      <c r="O12" s="73"/>
      <c r="P12" s="73"/>
      <c r="Q12" s="73"/>
      <c r="R12" s="61"/>
    </row>
    <row r="13" spans="1:18" ht="14.4" x14ac:dyDescent="0.3">
      <c r="A13" s="27">
        <v>12</v>
      </c>
      <c r="B13" s="28"/>
      <c r="C13" s="28"/>
      <c r="D13" s="29"/>
      <c r="E13" s="29"/>
      <c r="F13" s="29"/>
      <c r="G13" s="29"/>
      <c r="H13" s="61"/>
      <c r="I13" s="56"/>
      <c r="J13" s="57"/>
      <c r="K13" s="57"/>
      <c r="L13" s="57"/>
      <c r="M13" s="56"/>
      <c r="N13" s="73"/>
      <c r="O13" s="73"/>
      <c r="P13" s="73"/>
      <c r="Q13" s="73"/>
      <c r="R13" s="61"/>
    </row>
    <row r="14" spans="1:18" ht="14.4" x14ac:dyDescent="0.3">
      <c r="A14" s="27">
        <v>13</v>
      </c>
      <c r="B14" s="28"/>
      <c r="C14" s="28"/>
      <c r="D14" s="29"/>
      <c r="E14" s="29"/>
      <c r="F14" s="29"/>
      <c r="G14" s="29"/>
      <c r="H14" s="61"/>
      <c r="I14" s="56"/>
      <c r="J14" s="57"/>
      <c r="K14" s="57"/>
      <c r="L14" s="57"/>
      <c r="M14" s="56"/>
      <c r="N14" s="73"/>
      <c r="O14" s="73"/>
      <c r="P14" s="73"/>
      <c r="Q14" s="73"/>
      <c r="R14" s="61"/>
    </row>
    <row r="15" spans="1:18" ht="14.4" x14ac:dyDescent="0.3">
      <c r="A15" s="27">
        <v>14</v>
      </c>
      <c r="B15" s="28"/>
      <c r="C15" s="28"/>
      <c r="D15" s="29"/>
      <c r="E15" s="29"/>
      <c r="F15" s="29"/>
      <c r="G15" s="29"/>
      <c r="H15" s="61"/>
      <c r="I15" s="56"/>
      <c r="J15" s="57"/>
      <c r="K15" s="57"/>
      <c r="L15" s="57"/>
      <c r="M15" s="56"/>
      <c r="N15" s="73"/>
      <c r="O15" s="73"/>
      <c r="P15" s="73"/>
      <c r="Q15" s="73"/>
      <c r="R15" s="61"/>
    </row>
    <row r="16" spans="1:18" ht="14.4" x14ac:dyDescent="0.3">
      <c r="A16" s="27">
        <v>15</v>
      </c>
      <c r="B16" s="28"/>
      <c r="C16" s="28"/>
      <c r="D16" s="29"/>
      <c r="E16" s="29"/>
      <c r="F16" s="29"/>
      <c r="G16" s="29"/>
      <c r="H16" s="61"/>
      <c r="I16" s="56"/>
      <c r="J16" s="57"/>
      <c r="K16" s="57"/>
      <c r="L16" s="57"/>
      <c r="M16" s="56"/>
      <c r="N16" s="73"/>
      <c r="O16" s="73"/>
      <c r="P16" s="73"/>
      <c r="Q16" s="73"/>
      <c r="R16" s="61"/>
    </row>
    <row r="17" spans="1:18" ht="14.4" x14ac:dyDescent="0.3">
      <c r="A17" s="27">
        <v>16</v>
      </c>
      <c r="B17" s="28"/>
      <c r="C17" s="28"/>
      <c r="D17" s="29"/>
      <c r="E17" s="29"/>
      <c r="F17" s="29"/>
      <c r="G17" s="29"/>
      <c r="H17" s="61"/>
      <c r="I17" s="56"/>
      <c r="J17" s="57"/>
      <c r="K17" s="57"/>
      <c r="L17" s="57"/>
      <c r="M17" s="56"/>
      <c r="N17" s="73"/>
      <c r="O17" s="73"/>
      <c r="P17" s="73"/>
      <c r="Q17" s="73"/>
      <c r="R17" s="61"/>
    </row>
    <row r="18" spans="1:18" ht="14.4" x14ac:dyDescent="0.3">
      <c r="A18" s="27">
        <v>17</v>
      </c>
      <c r="B18" s="28"/>
      <c r="C18" s="28"/>
      <c r="D18" s="29"/>
      <c r="E18" s="29"/>
      <c r="F18" s="29"/>
      <c r="G18" s="29"/>
      <c r="H18" s="61"/>
      <c r="I18" s="56"/>
      <c r="J18" s="57"/>
      <c r="K18" s="57"/>
      <c r="L18" s="57"/>
      <c r="M18" s="56"/>
      <c r="N18" s="73"/>
      <c r="O18" s="73"/>
      <c r="P18" s="73"/>
      <c r="Q18" s="73"/>
      <c r="R18" s="61"/>
    </row>
    <row r="19" spans="1:18" ht="14.4" x14ac:dyDescent="0.3">
      <c r="A19" s="27">
        <v>18</v>
      </c>
      <c r="B19" s="28"/>
      <c r="C19" s="28"/>
      <c r="D19" s="29"/>
      <c r="E19" s="29"/>
      <c r="F19" s="29"/>
      <c r="G19" s="29"/>
      <c r="H19" s="61"/>
      <c r="I19" s="56"/>
      <c r="J19" s="57"/>
      <c r="K19" s="57"/>
      <c r="L19" s="57"/>
      <c r="M19" s="56"/>
      <c r="N19" s="73"/>
      <c r="O19" s="73"/>
      <c r="P19" s="73"/>
      <c r="Q19" s="73"/>
      <c r="R19" s="61"/>
    </row>
    <row r="20" spans="1:18" ht="14.4" x14ac:dyDescent="0.3">
      <c r="A20" s="27">
        <v>19</v>
      </c>
      <c r="B20" s="28"/>
      <c r="C20" s="28"/>
      <c r="D20" s="29"/>
      <c r="E20" s="29"/>
      <c r="F20" s="29"/>
      <c r="G20" s="29"/>
      <c r="H20" s="61"/>
      <c r="I20" s="56"/>
      <c r="J20" s="57"/>
      <c r="K20" s="57"/>
      <c r="L20" s="57"/>
      <c r="M20" s="56"/>
      <c r="N20" s="73"/>
      <c r="O20" s="73"/>
      <c r="P20" s="73"/>
      <c r="Q20" s="73"/>
      <c r="R20" s="61"/>
    </row>
    <row r="21" spans="1:18" ht="14.4" x14ac:dyDescent="0.3">
      <c r="A21" s="27">
        <v>20</v>
      </c>
      <c r="B21" s="48"/>
      <c r="C21" s="74"/>
      <c r="D21" s="75"/>
      <c r="E21" s="48"/>
      <c r="F21" s="29"/>
      <c r="G21" s="29"/>
      <c r="H21" s="61"/>
      <c r="I21" s="77"/>
      <c r="J21" s="58"/>
      <c r="K21" s="57"/>
      <c r="L21" s="57"/>
      <c r="M21" s="56"/>
      <c r="N21" s="58"/>
      <c r="O21" s="58"/>
      <c r="P21" s="73"/>
      <c r="Q21" s="73"/>
      <c r="R21" s="61"/>
    </row>
    <row r="22" spans="1:18" ht="14.4" x14ac:dyDescent="0.3">
      <c r="A22" s="27">
        <v>21</v>
      </c>
      <c r="B22" s="28"/>
      <c r="C22" s="28"/>
      <c r="D22" s="29"/>
      <c r="E22" s="29"/>
      <c r="F22" s="29"/>
      <c r="G22" s="29"/>
      <c r="H22" s="61"/>
      <c r="I22" s="56"/>
      <c r="J22" s="57"/>
      <c r="K22" s="57"/>
      <c r="L22" s="57"/>
      <c r="M22" s="56"/>
      <c r="N22" s="73"/>
      <c r="O22" s="73"/>
      <c r="P22" s="73"/>
      <c r="Q22" s="73"/>
      <c r="R22" s="61"/>
    </row>
    <row r="23" spans="1:18" ht="14.4" x14ac:dyDescent="0.3">
      <c r="A23" s="27">
        <v>22</v>
      </c>
      <c r="B23" s="28"/>
      <c r="C23" s="28"/>
      <c r="D23" s="29"/>
      <c r="E23" s="29"/>
      <c r="F23" s="29"/>
      <c r="G23" s="36"/>
      <c r="H23" s="61"/>
      <c r="I23" s="56"/>
      <c r="J23" s="57"/>
      <c r="K23" s="57"/>
      <c r="L23" s="57"/>
      <c r="M23" s="56"/>
      <c r="N23" s="73"/>
      <c r="O23" s="73"/>
      <c r="P23" s="73"/>
      <c r="Q23" s="57"/>
      <c r="R23" s="61"/>
    </row>
    <row r="24" spans="1:18" ht="14.4" x14ac:dyDescent="0.3">
      <c r="A24" s="27">
        <v>23</v>
      </c>
      <c r="B24" s="28"/>
      <c r="C24" s="28"/>
      <c r="D24" s="29"/>
      <c r="E24" s="29"/>
      <c r="F24" s="29"/>
      <c r="G24" s="29"/>
      <c r="H24" s="61"/>
      <c r="I24" s="56"/>
      <c r="J24" s="57"/>
      <c r="K24" s="57"/>
      <c r="L24" s="57"/>
      <c r="M24" s="56"/>
      <c r="N24" s="73"/>
      <c r="O24" s="73"/>
      <c r="P24" s="73"/>
      <c r="Q24" s="73"/>
      <c r="R24" s="61"/>
    </row>
    <row r="25" spans="1:18" ht="14.4" x14ac:dyDescent="0.3">
      <c r="A25" s="27">
        <v>24</v>
      </c>
      <c r="B25" s="28"/>
      <c r="C25" s="28"/>
      <c r="D25" s="29"/>
      <c r="E25" s="29"/>
      <c r="F25" s="29"/>
      <c r="G25" s="36"/>
      <c r="H25" s="61"/>
      <c r="I25" s="56"/>
      <c r="J25" s="57"/>
      <c r="K25" s="57"/>
      <c r="L25" s="57"/>
      <c r="M25" s="56"/>
      <c r="N25" s="73"/>
      <c r="O25" s="73"/>
      <c r="P25" s="73"/>
      <c r="Q25" s="57"/>
      <c r="R25" s="61"/>
    </row>
    <row r="26" spans="1:18" ht="14.4" x14ac:dyDescent="0.3">
      <c r="A26" s="27">
        <v>25</v>
      </c>
      <c r="B26" s="28"/>
      <c r="C26" s="28"/>
      <c r="D26" s="28"/>
      <c r="E26" s="28"/>
      <c r="F26" s="29"/>
      <c r="G26" s="36"/>
      <c r="H26" s="61"/>
      <c r="I26" s="57"/>
      <c r="J26" s="57"/>
      <c r="K26" s="57"/>
      <c r="L26" s="57"/>
      <c r="M26" s="56"/>
      <c r="N26" s="57"/>
      <c r="O26" s="57"/>
      <c r="P26" s="73"/>
      <c r="Q26" s="57"/>
      <c r="R26" s="61"/>
    </row>
    <row r="27" spans="1:18" ht="14.4" x14ac:dyDescent="0.3">
      <c r="A27" s="27">
        <v>26</v>
      </c>
      <c r="B27" s="28"/>
      <c r="C27" s="28"/>
      <c r="D27" s="29"/>
      <c r="E27" s="29"/>
      <c r="F27" s="29"/>
      <c r="G27" s="36"/>
      <c r="H27" s="61"/>
      <c r="I27" s="56"/>
      <c r="J27" s="57"/>
      <c r="K27" s="57"/>
      <c r="L27" s="57"/>
      <c r="M27" s="56"/>
      <c r="N27" s="73"/>
      <c r="O27" s="57"/>
      <c r="P27" s="57"/>
      <c r="Q27" s="57"/>
      <c r="R27" s="61"/>
    </row>
    <row r="28" spans="1:18" ht="14.4" x14ac:dyDescent="0.3">
      <c r="A28" s="27">
        <v>27</v>
      </c>
      <c r="B28" s="28"/>
      <c r="C28" s="28"/>
      <c r="D28" s="29"/>
      <c r="E28" s="29"/>
      <c r="F28" s="29"/>
      <c r="G28" s="36"/>
      <c r="H28" s="61"/>
      <c r="I28" s="56"/>
      <c r="J28" s="57"/>
      <c r="K28" s="57"/>
      <c r="L28" s="57"/>
      <c r="M28" s="56"/>
      <c r="N28" s="73"/>
      <c r="O28" s="57"/>
      <c r="P28" s="57"/>
      <c r="Q28" s="57"/>
      <c r="R28" s="61"/>
    </row>
    <row r="29" spans="1:18" ht="14.4" x14ac:dyDescent="0.3">
      <c r="A29" s="27">
        <v>28</v>
      </c>
      <c r="B29" s="28"/>
      <c r="C29" s="28"/>
      <c r="D29" s="29"/>
      <c r="E29" s="28"/>
      <c r="F29" s="28"/>
      <c r="G29" s="28"/>
      <c r="H29" s="56"/>
      <c r="I29" s="56"/>
      <c r="J29" s="57"/>
      <c r="K29" s="57"/>
      <c r="L29" s="57"/>
      <c r="M29" s="56"/>
      <c r="N29" s="73"/>
      <c r="O29" s="57"/>
      <c r="P29" s="57"/>
      <c r="Q29" s="57"/>
      <c r="R29" s="80"/>
    </row>
  </sheetData>
  <sortState xmlns:xlrd2="http://schemas.microsoft.com/office/spreadsheetml/2017/richdata2" ref="B1:R29">
    <sortCondition descending="1" ref="M1:M29"/>
    <sortCondition ref="R1:R29"/>
    <sortCondition ref="H1:H29"/>
  </sortState>
  <pageMargins left="0.25" right="0.25" top="0.75" bottom="0.75" header="0.3" footer="0.3"/>
  <pageSetup scale="68" fitToHeight="0" orientation="landscape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29"/>
  <sheetViews>
    <sheetView zoomScale="80" zoomScaleNormal="80" workbookViewId="0">
      <selection activeCell="B2" sqref="B2:R29"/>
    </sheetView>
  </sheetViews>
  <sheetFormatPr defaultRowHeight="13.8" x14ac:dyDescent="0.25"/>
  <cols>
    <col min="1" max="1" width="5.59765625" customWidth="1"/>
    <col min="2" max="2" width="16.3984375" customWidth="1"/>
    <col min="5" max="5" width="9" style="53"/>
    <col min="6" max="6" width="11.3984375" customWidth="1"/>
    <col min="7" max="7" width="10.3984375" style="53" customWidth="1"/>
    <col min="8" max="8" width="9" style="53"/>
    <col min="9" max="9" width="11" style="53" customWidth="1"/>
    <col min="10" max="10" width="9" style="53"/>
    <col min="11" max="11" width="11.3984375" style="53" customWidth="1"/>
    <col min="12" max="12" width="10.69921875" style="53" customWidth="1"/>
    <col min="13" max="13" width="9" style="53"/>
    <col min="16" max="16" width="10.5" style="53" customWidth="1"/>
    <col min="17" max="17" width="10.59765625" style="53" customWidth="1"/>
    <col min="18" max="18" width="9" style="53"/>
  </cols>
  <sheetData>
    <row r="1" spans="1:18" x14ac:dyDescent="0.25">
      <c r="A1" s="4"/>
      <c r="B1" s="3" t="s">
        <v>0</v>
      </c>
      <c r="C1" s="3" t="s">
        <v>1</v>
      </c>
      <c r="D1" s="3" t="s">
        <v>10</v>
      </c>
      <c r="E1" s="81" t="s">
        <v>11</v>
      </c>
      <c r="F1" s="3" t="s">
        <v>35</v>
      </c>
      <c r="G1" s="81" t="s">
        <v>37</v>
      </c>
      <c r="H1" s="82" t="s">
        <v>12</v>
      </c>
      <c r="I1" s="83" t="s">
        <v>13</v>
      </c>
      <c r="J1" s="81" t="s">
        <v>14</v>
      </c>
      <c r="K1" s="81" t="s">
        <v>35</v>
      </c>
      <c r="L1" s="81" t="s">
        <v>38</v>
      </c>
      <c r="M1" s="83" t="s">
        <v>19</v>
      </c>
      <c r="N1" s="3" t="s">
        <v>15</v>
      </c>
      <c r="O1" s="3" t="s">
        <v>16</v>
      </c>
      <c r="P1" s="81" t="s">
        <v>35</v>
      </c>
      <c r="Q1" s="81" t="s">
        <v>36</v>
      </c>
      <c r="R1" s="83" t="s">
        <v>9</v>
      </c>
    </row>
    <row r="2" spans="1:18" ht="14.4" x14ac:dyDescent="0.3">
      <c r="A2" s="35">
        <v>1</v>
      </c>
      <c r="B2" s="32"/>
      <c r="C2" s="32"/>
      <c r="D2" s="29"/>
      <c r="E2" s="73"/>
      <c r="F2" s="29"/>
      <c r="G2" s="73"/>
      <c r="H2" s="61"/>
      <c r="I2" s="57"/>
      <c r="J2" s="57"/>
      <c r="K2" s="57"/>
      <c r="L2" s="57"/>
      <c r="M2" s="56"/>
      <c r="N2" s="30"/>
      <c r="O2" s="30"/>
      <c r="P2" s="73"/>
      <c r="Q2" s="73"/>
      <c r="R2" s="73"/>
    </row>
    <row r="3" spans="1:18" ht="14.4" x14ac:dyDescent="0.3">
      <c r="A3" s="35">
        <v>2</v>
      </c>
      <c r="B3" s="32"/>
      <c r="C3" s="32"/>
      <c r="D3" s="29"/>
      <c r="E3" s="73"/>
      <c r="F3" s="29"/>
      <c r="G3" s="73"/>
      <c r="H3" s="61"/>
      <c r="I3" s="57"/>
      <c r="J3" s="57"/>
      <c r="K3" s="57"/>
      <c r="L3" s="57"/>
      <c r="M3" s="56"/>
      <c r="N3" s="30"/>
      <c r="O3" s="30"/>
      <c r="P3" s="73"/>
      <c r="Q3" s="73"/>
      <c r="R3" s="73"/>
    </row>
    <row r="4" spans="1:18" ht="14.4" x14ac:dyDescent="0.3">
      <c r="A4" s="35">
        <v>3</v>
      </c>
      <c r="B4" s="32"/>
      <c r="C4" s="32"/>
      <c r="D4" s="29"/>
      <c r="E4" s="73"/>
      <c r="F4" s="29"/>
      <c r="G4" s="73"/>
      <c r="H4" s="61"/>
      <c r="I4" s="57"/>
      <c r="J4" s="57"/>
      <c r="K4" s="57"/>
      <c r="L4" s="57"/>
      <c r="M4" s="56"/>
      <c r="N4" s="30"/>
      <c r="O4" s="30"/>
      <c r="P4" s="73"/>
      <c r="Q4" s="73"/>
      <c r="R4" s="73"/>
    </row>
    <row r="5" spans="1:18" ht="14.4" x14ac:dyDescent="0.3">
      <c r="A5" s="35">
        <v>4</v>
      </c>
      <c r="B5" s="32"/>
      <c r="C5" s="32"/>
      <c r="D5" s="29"/>
      <c r="E5" s="73"/>
      <c r="F5" s="29"/>
      <c r="G5" s="73"/>
      <c r="H5" s="61"/>
      <c r="I5" s="57"/>
      <c r="J5" s="57"/>
      <c r="K5" s="57"/>
      <c r="L5" s="57"/>
      <c r="M5" s="56"/>
      <c r="N5" s="30"/>
      <c r="O5" s="30"/>
      <c r="P5" s="73"/>
      <c r="Q5" s="73"/>
      <c r="R5" s="73"/>
    </row>
    <row r="6" spans="1:18" ht="14.4" x14ac:dyDescent="0.3">
      <c r="A6" s="35">
        <v>5</v>
      </c>
      <c r="B6" s="32"/>
      <c r="C6" s="32"/>
      <c r="D6" s="29"/>
      <c r="E6" s="73"/>
      <c r="F6" s="29"/>
      <c r="G6" s="73"/>
      <c r="H6" s="61"/>
      <c r="I6" s="57"/>
      <c r="J6" s="57"/>
      <c r="K6" s="57"/>
      <c r="L6" s="57"/>
      <c r="M6" s="56"/>
      <c r="N6" s="30"/>
      <c r="O6" s="30"/>
      <c r="P6" s="73"/>
      <c r="Q6" s="73"/>
      <c r="R6" s="73"/>
    </row>
    <row r="7" spans="1:18" ht="14.4" x14ac:dyDescent="0.3">
      <c r="A7" s="35">
        <v>6</v>
      </c>
      <c r="B7" s="32"/>
      <c r="C7" s="32"/>
      <c r="D7" s="29"/>
      <c r="E7" s="73"/>
      <c r="F7" s="29"/>
      <c r="G7" s="73"/>
      <c r="H7" s="61"/>
      <c r="I7" s="57"/>
      <c r="J7" s="57"/>
      <c r="K7" s="57"/>
      <c r="L7" s="57"/>
      <c r="M7" s="56"/>
      <c r="N7" s="30"/>
      <c r="O7" s="30"/>
      <c r="P7" s="73"/>
      <c r="Q7" s="73"/>
      <c r="R7" s="73"/>
    </row>
    <row r="8" spans="1:18" ht="14.4" x14ac:dyDescent="0.3">
      <c r="A8" s="35">
        <v>7</v>
      </c>
      <c r="B8" s="32"/>
      <c r="C8" s="32"/>
      <c r="D8" s="29"/>
      <c r="E8" s="73"/>
      <c r="F8" s="29"/>
      <c r="G8" s="73"/>
      <c r="H8" s="61"/>
      <c r="I8" s="57"/>
      <c r="J8" s="57"/>
      <c r="K8" s="57"/>
      <c r="L8" s="57"/>
      <c r="M8" s="56"/>
      <c r="N8" s="30"/>
      <c r="O8" s="30"/>
      <c r="P8" s="73"/>
      <c r="Q8" s="73"/>
      <c r="R8" s="73"/>
    </row>
    <row r="9" spans="1:18" ht="14.4" x14ac:dyDescent="0.3">
      <c r="A9" s="35">
        <v>8</v>
      </c>
      <c r="B9" s="32"/>
      <c r="C9" s="32"/>
      <c r="D9" s="29"/>
      <c r="E9" s="73"/>
      <c r="F9" s="29"/>
      <c r="G9" s="73"/>
      <c r="H9" s="61"/>
      <c r="I9" s="57"/>
      <c r="J9" s="57"/>
      <c r="K9" s="57"/>
      <c r="L9" s="57"/>
      <c r="M9" s="56"/>
      <c r="N9" s="30"/>
      <c r="O9" s="30"/>
      <c r="P9" s="73"/>
      <c r="Q9" s="73"/>
      <c r="R9" s="73"/>
    </row>
    <row r="10" spans="1:18" ht="14.4" x14ac:dyDescent="0.3">
      <c r="A10" s="35">
        <v>9</v>
      </c>
      <c r="B10" s="32"/>
      <c r="C10" s="32"/>
      <c r="D10" s="29"/>
      <c r="E10" s="73"/>
      <c r="F10" s="29"/>
      <c r="G10" s="73"/>
      <c r="H10" s="61"/>
      <c r="I10" s="57"/>
      <c r="J10" s="57"/>
      <c r="K10" s="57"/>
      <c r="L10" s="57"/>
      <c r="M10" s="56"/>
      <c r="N10" s="30"/>
      <c r="O10" s="30"/>
      <c r="P10" s="73"/>
      <c r="Q10" s="73"/>
      <c r="R10" s="73"/>
    </row>
    <row r="11" spans="1:18" ht="14.4" x14ac:dyDescent="0.3">
      <c r="A11" s="35">
        <v>10</v>
      </c>
      <c r="B11" s="32"/>
      <c r="C11" s="32"/>
      <c r="D11" s="29"/>
      <c r="E11" s="73"/>
      <c r="F11" s="29"/>
      <c r="G11" s="73"/>
      <c r="H11" s="61"/>
      <c r="I11" s="57"/>
      <c r="J11" s="57"/>
      <c r="K11" s="57"/>
      <c r="L11" s="57"/>
      <c r="M11" s="56"/>
      <c r="N11" s="30"/>
      <c r="O11" s="30"/>
      <c r="P11" s="73"/>
      <c r="Q11" s="73"/>
      <c r="R11" s="73"/>
    </row>
    <row r="12" spans="1:18" ht="14.4" x14ac:dyDescent="0.3">
      <c r="A12" s="35">
        <v>11</v>
      </c>
      <c r="B12" s="32"/>
      <c r="C12" s="32"/>
      <c r="D12" s="29"/>
      <c r="E12" s="73"/>
      <c r="F12" s="29"/>
      <c r="G12" s="73"/>
      <c r="H12" s="61"/>
      <c r="I12" s="57"/>
      <c r="J12" s="57"/>
      <c r="K12" s="57"/>
      <c r="L12" s="57"/>
      <c r="M12" s="56"/>
      <c r="N12" s="30"/>
      <c r="O12" s="30"/>
      <c r="P12" s="73"/>
      <c r="Q12" s="73"/>
      <c r="R12" s="73"/>
    </row>
    <row r="13" spans="1:18" ht="14.4" x14ac:dyDescent="0.3">
      <c r="A13" s="35">
        <v>12</v>
      </c>
      <c r="B13" s="32"/>
      <c r="C13" s="32"/>
      <c r="D13" s="29"/>
      <c r="E13" s="73"/>
      <c r="F13" s="29"/>
      <c r="G13" s="73"/>
      <c r="H13" s="61"/>
      <c r="I13" s="57"/>
      <c r="J13" s="57"/>
      <c r="K13" s="57"/>
      <c r="L13" s="57"/>
      <c r="M13" s="56"/>
      <c r="N13" s="30"/>
      <c r="O13" s="30"/>
      <c r="P13" s="73"/>
      <c r="Q13" s="73"/>
      <c r="R13" s="73"/>
    </row>
    <row r="14" spans="1:18" ht="14.4" x14ac:dyDescent="0.3">
      <c r="A14" s="35">
        <v>13</v>
      </c>
      <c r="B14" s="32"/>
      <c r="C14" s="32"/>
      <c r="D14" s="29"/>
      <c r="E14" s="73"/>
      <c r="F14" s="29"/>
      <c r="G14" s="73"/>
      <c r="H14" s="61"/>
      <c r="I14" s="57"/>
      <c r="J14" s="57"/>
      <c r="K14" s="57"/>
      <c r="L14" s="57"/>
      <c r="M14" s="56"/>
      <c r="N14" s="30"/>
      <c r="O14" s="30"/>
      <c r="P14" s="73"/>
      <c r="Q14" s="73"/>
      <c r="R14" s="73"/>
    </row>
    <row r="15" spans="1:18" ht="14.4" x14ac:dyDescent="0.3">
      <c r="A15" s="35">
        <v>14</v>
      </c>
      <c r="B15" s="32"/>
      <c r="C15" s="32"/>
      <c r="D15" s="29"/>
      <c r="E15" s="73"/>
      <c r="F15" s="29"/>
      <c r="G15" s="73"/>
      <c r="H15" s="61"/>
      <c r="I15" s="57"/>
      <c r="J15" s="57"/>
      <c r="K15" s="57"/>
      <c r="L15" s="57"/>
      <c r="M15" s="56"/>
      <c r="N15" s="30"/>
      <c r="O15" s="30"/>
      <c r="P15" s="73"/>
      <c r="Q15" s="73"/>
      <c r="R15" s="73"/>
    </row>
    <row r="16" spans="1:18" ht="14.4" x14ac:dyDescent="0.3">
      <c r="A16" s="35">
        <v>15</v>
      </c>
      <c r="B16" s="32"/>
      <c r="C16" s="32"/>
      <c r="D16" s="29"/>
      <c r="E16" s="73"/>
      <c r="F16" s="29"/>
      <c r="G16" s="73"/>
      <c r="H16" s="61"/>
      <c r="I16" s="57"/>
      <c r="J16" s="57"/>
      <c r="K16" s="57"/>
      <c r="L16" s="57"/>
      <c r="M16" s="56"/>
      <c r="N16" s="30"/>
      <c r="O16" s="30"/>
      <c r="P16" s="73"/>
      <c r="Q16" s="73"/>
      <c r="R16" s="73"/>
    </row>
    <row r="17" spans="1:18" ht="14.4" x14ac:dyDescent="0.3">
      <c r="A17" s="35">
        <v>16</v>
      </c>
      <c r="B17" s="32"/>
      <c r="C17" s="32"/>
      <c r="D17" s="29"/>
      <c r="E17" s="73"/>
      <c r="F17" s="29"/>
      <c r="G17" s="73"/>
      <c r="H17" s="61"/>
      <c r="I17" s="57"/>
      <c r="J17" s="57"/>
      <c r="K17" s="57"/>
      <c r="L17" s="57"/>
      <c r="M17" s="56"/>
      <c r="N17" s="30"/>
      <c r="O17" s="30"/>
      <c r="P17" s="73"/>
      <c r="Q17" s="73"/>
      <c r="R17" s="73"/>
    </row>
    <row r="18" spans="1:18" ht="14.4" x14ac:dyDescent="0.3">
      <c r="A18" s="35">
        <v>17</v>
      </c>
      <c r="B18" s="32"/>
      <c r="C18" s="32"/>
      <c r="D18" s="29"/>
      <c r="E18" s="73"/>
      <c r="F18" s="29"/>
      <c r="G18" s="73"/>
      <c r="H18" s="61"/>
      <c r="I18" s="57"/>
      <c r="J18" s="57"/>
      <c r="K18" s="57"/>
      <c r="L18" s="57"/>
      <c r="M18" s="56"/>
      <c r="N18" s="30"/>
      <c r="O18" s="30"/>
      <c r="P18" s="73"/>
      <c r="Q18" s="73"/>
      <c r="R18" s="73"/>
    </row>
    <row r="19" spans="1:18" ht="14.4" x14ac:dyDescent="0.3">
      <c r="A19" s="35">
        <v>18</v>
      </c>
      <c r="B19" s="32"/>
      <c r="C19" s="32"/>
      <c r="D19" s="29"/>
      <c r="E19" s="73"/>
      <c r="F19" s="29"/>
      <c r="G19" s="73"/>
      <c r="H19" s="61"/>
      <c r="I19" s="57"/>
      <c r="J19" s="57"/>
      <c r="K19" s="57"/>
      <c r="L19" s="57"/>
      <c r="M19" s="56"/>
      <c r="N19" s="30"/>
      <c r="O19" s="30"/>
      <c r="P19" s="73"/>
      <c r="Q19" s="73"/>
      <c r="R19" s="73"/>
    </row>
    <row r="20" spans="1:18" ht="14.4" x14ac:dyDescent="0.3">
      <c r="A20" s="35">
        <v>19</v>
      </c>
      <c r="B20" s="32"/>
      <c r="C20" s="32"/>
      <c r="D20" s="29"/>
      <c r="E20" s="73"/>
      <c r="F20" s="29"/>
      <c r="G20" s="73"/>
      <c r="H20" s="61"/>
      <c r="I20" s="57"/>
      <c r="J20" s="57"/>
      <c r="K20" s="57"/>
      <c r="L20" s="57"/>
      <c r="M20" s="56"/>
      <c r="N20" s="30"/>
      <c r="O20" s="30"/>
      <c r="P20" s="73"/>
      <c r="Q20" s="73"/>
      <c r="R20" s="73"/>
    </row>
    <row r="21" spans="1:18" ht="14.4" x14ac:dyDescent="0.3">
      <c r="A21" s="35">
        <v>20</v>
      </c>
      <c r="B21" s="33"/>
      <c r="C21" s="33"/>
      <c r="D21" s="55"/>
      <c r="E21" s="73"/>
      <c r="F21" s="29"/>
      <c r="G21" s="73"/>
      <c r="H21" s="61"/>
      <c r="I21" s="57"/>
      <c r="J21" s="57"/>
      <c r="K21" s="57"/>
      <c r="L21" s="57"/>
      <c r="M21" s="56"/>
      <c r="N21" s="34"/>
      <c r="O21" s="30"/>
      <c r="P21" s="73"/>
      <c r="Q21" s="73"/>
      <c r="R21" s="73"/>
    </row>
    <row r="22" spans="1:18" ht="14.4" x14ac:dyDescent="0.3">
      <c r="A22" s="35">
        <v>21</v>
      </c>
      <c r="B22" s="32"/>
      <c r="C22" s="32"/>
      <c r="D22" s="29"/>
      <c r="E22" s="73"/>
      <c r="F22" s="55"/>
      <c r="G22" s="73"/>
      <c r="H22" s="61"/>
      <c r="I22" s="57"/>
      <c r="J22" s="57"/>
      <c r="K22" s="57"/>
      <c r="L22" s="57"/>
      <c r="M22" s="56"/>
      <c r="N22" s="30"/>
      <c r="O22" s="30"/>
      <c r="P22" s="73"/>
      <c r="Q22" s="73"/>
      <c r="R22" s="73"/>
    </row>
    <row r="23" spans="1:18" ht="14.4" x14ac:dyDescent="0.3">
      <c r="A23" s="35">
        <v>22</v>
      </c>
      <c r="B23" s="32"/>
      <c r="C23" s="32"/>
      <c r="D23" s="29"/>
      <c r="E23" s="73"/>
      <c r="F23" s="29"/>
      <c r="G23" s="73"/>
      <c r="H23" s="61"/>
      <c r="I23" s="57"/>
      <c r="J23" s="57"/>
      <c r="K23" s="57"/>
      <c r="L23" s="57"/>
      <c r="M23" s="56"/>
      <c r="N23" s="30"/>
      <c r="O23" s="30"/>
      <c r="P23" s="73"/>
      <c r="Q23" s="73"/>
      <c r="R23" s="73"/>
    </row>
    <row r="24" spans="1:18" ht="14.4" x14ac:dyDescent="0.3">
      <c r="A24" s="35">
        <v>23</v>
      </c>
      <c r="B24" s="32"/>
      <c r="C24" s="32"/>
      <c r="D24" s="29"/>
      <c r="E24" s="73"/>
      <c r="F24" s="29"/>
      <c r="G24" s="73"/>
      <c r="H24" s="61"/>
      <c r="I24" s="57"/>
      <c r="J24" s="57"/>
      <c r="K24" s="57"/>
      <c r="L24" s="57"/>
      <c r="M24" s="56"/>
      <c r="N24" s="30"/>
      <c r="O24" s="30"/>
      <c r="P24" s="73"/>
      <c r="Q24" s="73"/>
      <c r="R24" s="73"/>
    </row>
    <row r="25" spans="1:18" ht="14.4" x14ac:dyDescent="0.3">
      <c r="A25" s="35">
        <v>24</v>
      </c>
      <c r="B25" s="32"/>
      <c r="C25" s="32"/>
      <c r="D25" s="29"/>
      <c r="E25" s="73"/>
      <c r="F25" s="29"/>
      <c r="G25" s="73"/>
      <c r="H25" s="61"/>
      <c r="I25" s="57"/>
      <c r="J25" s="57"/>
      <c r="K25" s="57"/>
      <c r="L25" s="57"/>
      <c r="M25" s="56"/>
      <c r="N25" s="30"/>
      <c r="O25" s="30"/>
      <c r="P25" s="73"/>
      <c r="Q25" s="73"/>
      <c r="R25" s="73"/>
    </row>
    <row r="26" spans="1:18" ht="14.4" x14ac:dyDescent="0.3">
      <c r="A26" s="35">
        <v>25</v>
      </c>
      <c r="B26" s="32"/>
      <c r="C26" s="32"/>
      <c r="D26" s="29"/>
      <c r="E26" s="73"/>
      <c r="F26" s="29"/>
      <c r="G26" s="73"/>
      <c r="H26" s="61"/>
      <c r="I26" s="57"/>
      <c r="J26" s="57"/>
      <c r="K26" s="57"/>
      <c r="L26" s="57"/>
      <c r="M26" s="56"/>
      <c r="N26" s="30"/>
      <c r="O26" s="30"/>
      <c r="P26" s="73"/>
      <c r="Q26" s="73"/>
      <c r="R26" s="73"/>
    </row>
    <row r="27" spans="1:18" ht="14.4" x14ac:dyDescent="0.3">
      <c r="A27" s="35">
        <v>26</v>
      </c>
      <c r="B27" s="32"/>
      <c r="C27" s="32"/>
      <c r="D27" s="29"/>
      <c r="E27" s="73"/>
      <c r="F27" s="29"/>
      <c r="G27" s="73"/>
      <c r="H27" s="61"/>
      <c r="I27" s="57"/>
      <c r="J27" s="57"/>
      <c r="K27" s="58"/>
      <c r="L27" s="57"/>
      <c r="M27" s="56"/>
      <c r="N27" s="30"/>
      <c r="O27" s="30"/>
      <c r="P27" s="73"/>
      <c r="Q27" s="73"/>
      <c r="R27" s="73"/>
    </row>
    <row r="28" spans="1:18" ht="14.4" x14ac:dyDescent="0.3">
      <c r="A28" s="35">
        <v>14</v>
      </c>
      <c r="B28" s="32"/>
      <c r="C28" s="32"/>
      <c r="D28" s="29"/>
      <c r="E28" s="73"/>
      <c r="F28" s="30"/>
      <c r="G28" s="73"/>
      <c r="H28" s="61"/>
      <c r="I28" s="57"/>
      <c r="J28" s="57"/>
      <c r="K28" s="57"/>
      <c r="L28" s="57"/>
      <c r="M28" s="56"/>
      <c r="N28" s="30"/>
      <c r="O28" s="30"/>
      <c r="P28" s="73"/>
      <c r="Q28" s="73"/>
      <c r="R28" s="73"/>
    </row>
    <row r="29" spans="1:18" ht="14.4" x14ac:dyDescent="0.3">
      <c r="A29" s="35">
        <v>17</v>
      </c>
      <c r="B29" s="32"/>
      <c r="C29" s="32"/>
      <c r="D29" s="29"/>
      <c r="E29" s="73"/>
      <c r="F29" s="29"/>
      <c r="G29" s="73"/>
      <c r="H29" s="61"/>
      <c r="I29" s="57"/>
      <c r="J29" s="57"/>
      <c r="K29" s="57"/>
      <c r="L29" s="57"/>
      <c r="M29" s="56"/>
      <c r="N29" s="30"/>
      <c r="O29" s="30"/>
      <c r="P29" s="73"/>
      <c r="Q29" s="73"/>
      <c r="R29" s="73"/>
    </row>
  </sheetData>
  <sortState xmlns:xlrd2="http://schemas.microsoft.com/office/spreadsheetml/2017/richdata2" ref="A1:R27">
    <sortCondition descending="1" ref="M1:M27"/>
    <sortCondition ref="R1:R27"/>
    <sortCondition ref="H1:H27"/>
  </sortState>
  <pageMargins left="0.25" right="0.25" top="0.75" bottom="0.75" header="0.3" footer="0.3"/>
  <pageSetup scale="66" fitToHeight="0" orientation="landscape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R31"/>
  <sheetViews>
    <sheetView zoomScale="90" zoomScaleNormal="90" workbookViewId="0">
      <selection activeCell="B2" sqref="B2:R31"/>
    </sheetView>
  </sheetViews>
  <sheetFormatPr defaultRowHeight="13.8" x14ac:dyDescent="0.25"/>
  <cols>
    <col min="1" max="1" width="4.09765625" customWidth="1"/>
    <col min="2" max="2" width="15" customWidth="1"/>
    <col min="3" max="3" width="11.09765625" customWidth="1"/>
    <col min="5" max="5" width="9" style="53"/>
    <col min="6" max="6" width="10.19921875" customWidth="1"/>
    <col min="7" max="7" width="10.3984375" style="53" customWidth="1"/>
    <col min="8" max="15" width="9" style="53"/>
    <col min="16" max="16" width="10" style="53" customWidth="1"/>
    <col min="17" max="17" width="10.09765625" style="53" customWidth="1"/>
    <col min="18" max="18" width="9" style="53"/>
  </cols>
  <sheetData>
    <row r="1" spans="1:18" ht="14.4" x14ac:dyDescent="0.3">
      <c r="A1" s="14"/>
      <c r="B1" s="42" t="s">
        <v>0</v>
      </c>
      <c r="C1" s="14" t="s">
        <v>1</v>
      </c>
      <c r="D1" s="14" t="s">
        <v>10</v>
      </c>
      <c r="E1" s="84" t="s">
        <v>11</v>
      </c>
      <c r="F1" s="14" t="s">
        <v>35</v>
      </c>
      <c r="G1" s="84" t="s">
        <v>36</v>
      </c>
      <c r="H1" s="86" t="s">
        <v>12</v>
      </c>
      <c r="I1" s="87" t="s">
        <v>13</v>
      </c>
      <c r="J1" s="84" t="s">
        <v>14</v>
      </c>
      <c r="K1" s="84" t="s">
        <v>35</v>
      </c>
      <c r="L1" s="84" t="s">
        <v>39</v>
      </c>
      <c r="M1" s="86" t="s">
        <v>19</v>
      </c>
      <c r="N1" s="84" t="s">
        <v>15</v>
      </c>
      <c r="O1" s="84" t="s">
        <v>16</v>
      </c>
      <c r="P1" s="84" t="s">
        <v>35</v>
      </c>
      <c r="Q1" s="84" t="s">
        <v>36</v>
      </c>
      <c r="R1" s="86" t="s">
        <v>9</v>
      </c>
    </row>
    <row r="2" spans="1:18" ht="14.4" x14ac:dyDescent="0.3">
      <c r="A2" s="17">
        <v>1</v>
      </c>
      <c r="B2" s="17"/>
      <c r="C2" s="17"/>
      <c r="D2" s="18"/>
      <c r="E2" s="49"/>
      <c r="F2" s="18"/>
      <c r="G2" s="49"/>
      <c r="H2" s="65"/>
      <c r="I2" s="54"/>
      <c r="J2" s="52"/>
      <c r="K2" s="54"/>
      <c r="L2" s="52"/>
      <c r="M2" s="54"/>
      <c r="N2" s="49"/>
      <c r="O2" s="49"/>
      <c r="P2" s="49"/>
      <c r="Q2" s="49"/>
      <c r="R2" s="65"/>
    </row>
    <row r="3" spans="1:18" ht="14.4" x14ac:dyDescent="0.3">
      <c r="A3" s="17">
        <v>2</v>
      </c>
      <c r="B3" s="17"/>
      <c r="C3" s="17"/>
      <c r="D3" s="18"/>
      <c r="E3" s="49"/>
      <c r="F3" s="18"/>
      <c r="G3" s="49"/>
      <c r="H3" s="65"/>
      <c r="I3" s="54"/>
      <c r="J3" s="52"/>
      <c r="K3" s="54"/>
      <c r="L3" s="52"/>
      <c r="M3" s="54"/>
      <c r="N3" s="49"/>
      <c r="O3" s="49"/>
      <c r="P3" s="49"/>
      <c r="Q3" s="49"/>
      <c r="R3" s="65"/>
    </row>
    <row r="4" spans="1:18" ht="14.4" x14ac:dyDescent="0.3">
      <c r="A4" s="17">
        <v>3</v>
      </c>
      <c r="B4" s="17"/>
      <c r="C4" s="17"/>
      <c r="D4" s="18"/>
      <c r="E4" s="49"/>
      <c r="F4" s="18"/>
      <c r="G4" s="49"/>
      <c r="H4" s="65"/>
      <c r="I4" s="54"/>
      <c r="J4" s="52"/>
      <c r="K4" s="54"/>
      <c r="L4" s="52"/>
      <c r="M4" s="54"/>
      <c r="N4" s="49"/>
      <c r="O4" s="49"/>
      <c r="P4" s="49"/>
      <c r="Q4" s="49"/>
      <c r="R4" s="65"/>
    </row>
    <row r="5" spans="1:18" ht="14.4" x14ac:dyDescent="0.3">
      <c r="A5" s="17">
        <v>4</v>
      </c>
      <c r="B5" s="17"/>
      <c r="C5" s="17"/>
      <c r="D5" s="18"/>
      <c r="E5" s="49"/>
      <c r="F5" s="18"/>
      <c r="G5" s="49"/>
      <c r="H5" s="65"/>
      <c r="I5" s="54"/>
      <c r="J5" s="52"/>
      <c r="K5" s="54"/>
      <c r="L5" s="52"/>
      <c r="M5" s="54"/>
      <c r="N5" s="49"/>
      <c r="O5" s="49"/>
      <c r="P5" s="49"/>
      <c r="Q5" s="49"/>
      <c r="R5" s="65"/>
    </row>
    <row r="6" spans="1:18" ht="14.4" x14ac:dyDescent="0.3">
      <c r="A6" s="17">
        <v>5</v>
      </c>
      <c r="B6" s="17"/>
      <c r="C6" s="17"/>
      <c r="D6" s="18"/>
      <c r="E6" s="49"/>
      <c r="F6" s="18"/>
      <c r="G6" s="49"/>
      <c r="H6" s="65"/>
      <c r="I6" s="54"/>
      <c r="J6" s="52"/>
      <c r="K6" s="54"/>
      <c r="L6" s="52"/>
      <c r="M6" s="54"/>
      <c r="N6" s="49"/>
      <c r="O6" s="49"/>
      <c r="P6" s="49"/>
      <c r="Q6" s="49"/>
      <c r="R6" s="65"/>
    </row>
    <row r="7" spans="1:18" ht="14.4" x14ac:dyDescent="0.3">
      <c r="A7" s="17">
        <v>6</v>
      </c>
      <c r="B7" s="17"/>
      <c r="C7" s="17"/>
      <c r="D7" s="18"/>
      <c r="E7" s="49"/>
      <c r="F7" s="18"/>
      <c r="G7" s="49"/>
      <c r="H7" s="65"/>
      <c r="I7" s="54"/>
      <c r="J7" s="52"/>
      <c r="K7" s="54"/>
      <c r="L7" s="52"/>
      <c r="M7" s="54"/>
      <c r="N7" s="49"/>
      <c r="O7" s="49"/>
      <c r="P7" s="49"/>
      <c r="Q7" s="49"/>
      <c r="R7" s="65"/>
    </row>
    <row r="8" spans="1:18" ht="14.4" x14ac:dyDescent="0.3">
      <c r="A8" s="17">
        <v>7</v>
      </c>
      <c r="B8" s="17"/>
      <c r="C8" s="17"/>
      <c r="D8" s="18"/>
      <c r="E8" s="49"/>
      <c r="F8" s="18"/>
      <c r="G8" s="49"/>
      <c r="H8" s="65"/>
      <c r="I8" s="54"/>
      <c r="J8" s="52"/>
      <c r="K8" s="54"/>
      <c r="L8" s="52"/>
      <c r="M8" s="54"/>
      <c r="N8" s="49"/>
      <c r="O8" s="49"/>
      <c r="P8" s="49"/>
      <c r="Q8" s="49"/>
      <c r="R8" s="65"/>
    </row>
    <row r="9" spans="1:18" ht="14.4" x14ac:dyDescent="0.3">
      <c r="A9" s="17">
        <v>8</v>
      </c>
      <c r="B9" s="17"/>
      <c r="C9" s="17"/>
      <c r="D9" s="18"/>
      <c r="E9" s="49"/>
      <c r="F9" s="18"/>
      <c r="G9" s="49"/>
      <c r="H9" s="65"/>
      <c r="I9" s="54"/>
      <c r="J9" s="52"/>
      <c r="K9" s="54"/>
      <c r="L9" s="52"/>
      <c r="M9" s="54"/>
      <c r="N9" s="49"/>
      <c r="O9" s="49"/>
      <c r="P9" s="49"/>
      <c r="Q9" s="49"/>
      <c r="R9" s="65"/>
    </row>
    <row r="10" spans="1:18" ht="14.4" x14ac:dyDescent="0.3">
      <c r="A10" s="17">
        <v>9</v>
      </c>
      <c r="B10" s="17"/>
      <c r="C10" s="17"/>
      <c r="D10" s="18"/>
      <c r="E10" s="49"/>
      <c r="F10" s="18"/>
      <c r="G10" s="49"/>
      <c r="H10" s="65"/>
      <c r="I10" s="54"/>
      <c r="J10" s="52"/>
      <c r="K10" s="54"/>
      <c r="L10" s="52"/>
      <c r="M10" s="54"/>
      <c r="N10" s="49"/>
      <c r="O10" s="49"/>
      <c r="P10" s="49"/>
      <c r="Q10" s="49"/>
      <c r="R10" s="65"/>
    </row>
    <row r="11" spans="1:18" ht="14.4" x14ac:dyDescent="0.3">
      <c r="A11" s="17">
        <v>10</v>
      </c>
      <c r="B11" s="17"/>
      <c r="C11" s="17"/>
      <c r="D11" s="18"/>
      <c r="E11" s="49"/>
      <c r="F11" s="18"/>
      <c r="G11" s="49"/>
      <c r="H11" s="65"/>
      <c r="I11" s="54"/>
      <c r="J11" s="52"/>
      <c r="K11" s="54"/>
      <c r="L11" s="52"/>
      <c r="M11" s="54"/>
      <c r="N11" s="49"/>
      <c r="O11" s="49"/>
      <c r="P11" s="49"/>
      <c r="Q11" s="49"/>
      <c r="R11" s="65"/>
    </row>
    <row r="12" spans="1:18" ht="14.4" x14ac:dyDescent="0.3">
      <c r="A12" s="17">
        <v>11</v>
      </c>
      <c r="B12" s="17"/>
      <c r="C12" s="17"/>
      <c r="D12" s="18"/>
      <c r="E12" s="49"/>
      <c r="F12" s="18"/>
      <c r="G12" s="49"/>
      <c r="H12" s="65"/>
      <c r="I12" s="54"/>
      <c r="J12" s="52"/>
      <c r="K12" s="54"/>
      <c r="L12" s="52"/>
      <c r="M12" s="54"/>
      <c r="N12" s="49"/>
      <c r="O12" s="49"/>
      <c r="P12" s="49"/>
      <c r="Q12" s="49"/>
      <c r="R12" s="65"/>
    </row>
    <row r="13" spans="1:18" ht="14.4" x14ac:dyDescent="0.3">
      <c r="A13" s="17">
        <v>12</v>
      </c>
      <c r="B13" s="17"/>
      <c r="C13" s="17"/>
      <c r="D13" s="18"/>
      <c r="E13" s="49"/>
      <c r="F13" s="18"/>
      <c r="G13" s="49"/>
      <c r="H13" s="65"/>
      <c r="I13" s="54"/>
      <c r="J13" s="52"/>
      <c r="K13" s="54"/>
      <c r="L13" s="52"/>
      <c r="M13" s="54"/>
      <c r="N13" s="49"/>
      <c r="O13" s="49"/>
      <c r="P13" s="49"/>
      <c r="Q13" s="49"/>
      <c r="R13" s="65"/>
    </row>
    <row r="14" spans="1:18" ht="14.4" x14ac:dyDescent="0.3">
      <c r="A14" s="17">
        <v>13</v>
      </c>
      <c r="B14" s="17"/>
      <c r="C14" s="17"/>
      <c r="D14" s="18"/>
      <c r="E14" s="49"/>
      <c r="F14" s="18"/>
      <c r="G14" s="49"/>
      <c r="H14" s="65"/>
      <c r="I14" s="54"/>
      <c r="J14" s="52"/>
      <c r="K14" s="54"/>
      <c r="L14" s="52"/>
      <c r="M14" s="54"/>
      <c r="N14" s="49"/>
      <c r="O14" s="49"/>
      <c r="P14" s="49"/>
      <c r="Q14" s="49"/>
      <c r="R14" s="65"/>
    </row>
    <row r="15" spans="1:18" ht="14.4" x14ac:dyDescent="0.3">
      <c r="A15" s="17">
        <v>14</v>
      </c>
      <c r="B15" s="17"/>
      <c r="C15" s="17"/>
      <c r="D15" s="18"/>
      <c r="E15" s="49"/>
      <c r="F15" s="18"/>
      <c r="G15" s="49"/>
      <c r="H15" s="65"/>
      <c r="I15" s="54"/>
      <c r="J15" s="52"/>
      <c r="K15" s="54"/>
      <c r="L15" s="52"/>
      <c r="M15" s="54"/>
      <c r="N15" s="49"/>
      <c r="O15" s="49"/>
      <c r="P15" s="49"/>
      <c r="Q15" s="49"/>
      <c r="R15" s="65"/>
    </row>
    <row r="16" spans="1:18" ht="14.4" x14ac:dyDescent="0.3">
      <c r="A16" s="17">
        <v>15</v>
      </c>
      <c r="B16" s="17"/>
      <c r="C16" s="17"/>
      <c r="D16" s="18"/>
      <c r="E16" s="49"/>
      <c r="F16" s="18"/>
      <c r="G16" s="49"/>
      <c r="H16" s="65"/>
      <c r="I16" s="54"/>
      <c r="J16" s="52"/>
      <c r="K16" s="54"/>
      <c r="L16" s="52"/>
      <c r="M16" s="54"/>
      <c r="N16" s="49"/>
      <c r="O16" s="49"/>
      <c r="P16" s="49"/>
      <c r="Q16" s="49"/>
      <c r="R16" s="65"/>
    </row>
    <row r="17" spans="1:18" ht="14.4" x14ac:dyDescent="0.3">
      <c r="A17" s="17">
        <v>16</v>
      </c>
      <c r="B17" s="17"/>
      <c r="C17" s="17"/>
      <c r="D17" s="18"/>
      <c r="E17" s="49"/>
      <c r="F17" s="18"/>
      <c r="G17" s="49"/>
      <c r="H17" s="65"/>
      <c r="I17" s="54"/>
      <c r="J17" s="52"/>
      <c r="K17" s="54"/>
      <c r="L17" s="52"/>
      <c r="M17" s="54"/>
      <c r="N17" s="49"/>
      <c r="O17" s="49"/>
      <c r="P17" s="49"/>
      <c r="Q17" s="49"/>
      <c r="R17" s="65"/>
    </row>
    <row r="18" spans="1:18" ht="14.4" x14ac:dyDescent="0.3">
      <c r="A18" s="17">
        <v>17</v>
      </c>
      <c r="B18" s="17"/>
      <c r="C18" s="17"/>
      <c r="D18" s="18"/>
      <c r="E18" s="49"/>
      <c r="F18" s="18"/>
      <c r="G18" s="49"/>
      <c r="H18" s="65"/>
      <c r="I18" s="54"/>
      <c r="J18" s="52"/>
      <c r="K18" s="54"/>
      <c r="L18" s="52"/>
      <c r="M18" s="54"/>
      <c r="N18" s="49"/>
      <c r="O18" s="49"/>
      <c r="P18" s="49"/>
      <c r="Q18" s="49"/>
      <c r="R18" s="65"/>
    </row>
    <row r="19" spans="1:18" ht="14.4" x14ac:dyDescent="0.3">
      <c r="A19" s="17">
        <v>18</v>
      </c>
      <c r="B19" s="17"/>
      <c r="C19" s="17"/>
      <c r="D19" s="18"/>
      <c r="E19" s="49"/>
      <c r="F19" s="18"/>
      <c r="G19" s="49"/>
      <c r="H19" s="65"/>
      <c r="I19" s="54"/>
      <c r="J19" s="52"/>
      <c r="K19" s="54"/>
      <c r="L19" s="52"/>
      <c r="M19" s="54"/>
      <c r="N19" s="49"/>
      <c r="O19" s="49"/>
      <c r="P19" s="49"/>
      <c r="Q19" s="49"/>
      <c r="R19" s="65"/>
    </row>
    <row r="20" spans="1:18" ht="14.4" x14ac:dyDescent="0.3">
      <c r="A20" s="17">
        <v>19</v>
      </c>
      <c r="B20" s="17"/>
      <c r="C20" s="17"/>
      <c r="D20" s="18"/>
      <c r="E20" s="49"/>
      <c r="F20" s="18"/>
      <c r="G20" s="49"/>
      <c r="H20" s="65"/>
      <c r="I20" s="54"/>
      <c r="J20" s="52"/>
      <c r="K20" s="54"/>
      <c r="L20" s="52"/>
      <c r="M20" s="54"/>
      <c r="N20" s="49"/>
      <c r="O20" s="49"/>
      <c r="P20" s="49"/>
      <c r="Q20" s="49"/>
      <c r="R20" s="65"/>
    </row>
    <row r="21" spans="1:18" ht="14.4" x14ac:dyDescent="0.3">
      <c r="A21" s="17">
        <v>20</v>
      </c>
      <c r="B21" s="17"/>
      <c r="C21" s="17"/>
      <c r="D21" s="18"/>
      <c r="E21" s="49"/>
      <c r="F21" s="18"/>
      <c r="G21" s="49"/>
      <c r="H21" s="65"/>
      <c r="I21" s="54"/>
      <c r="J21" s="52"/>
      <c r="K21" s="54"/>
      <c r="L21" s="52"/>
      <c r="M21" s="54"/>
      <c r="N21" s="49"/>
      <c r="O21" s="49"/>
      <c r="P21" s="49"/>
      <c r="Q21" s="49"/>
      <c r="R21" s="65"/>
    </row>
    <row r="22" spans="1:18" ht="14.4" x14ac:dyDescent="0.3">
      <c r="A22" s="17">
        <v>21</v>
      </c>
      <c r="B22" s="17"/>
      <c r="C22" s="17"/>
      <c r="D22" s="18"/>
      <c r="E22" s="49"/>
      <c r="F22" s="18"/>
      <c r="G22" s="49"/>
      <c r="H22" s="65"/>
      <c r="I22" s="54"/>
      <c r="J22" s="52"/>
      <c r="K22" s="54"/>
      <c r="L22" s="52"/>
      <c r="M22" s="54"/>
      <c r="N22" s="49"/>
      <c r="O22" s="49"/>
      <c r="P22" s="49"/>
      <c r="Q22" s="49"/>
      <c r="R22" s="65"/>
    </row>
    <row r="23" spans="1:18" ht="14.4" x14ac:dyDescent="0.3">
      <c r="A23" s="17">
        <v>22</v>
      </c>
      <c r="B23" s="20"/>
      <c r="C23" s="17"/>
      <c r="D23" s="17"/>
      <c r="E23" s="52"/>
      <c r="F23" s="18"/>
      <c r="G23" s="49"/>
      <c r="H23" s="54"/>
      <c r="I23" s="64"/>
      <c r="J23" s="52"/>
      <c r="K23" s="54"/>
      <c r="L23" s="52"/>
      <c r="M23" s="54"/>
      <c r="N23" s="52"/>
      <c r="O23" s="52"/>
      <c r="P23" s="49"/>
      <c r="Q23" s="49"/>
      <c r="R23" s="65"/>
    </row>
    <row r="24" spans="1:18" ht="14.4" x14ac:dyDescent="0.3">
      <c r="A24" s="17">
        <v>23</v>
      </c>
      <c r="B24" s="20"/>
      <c r="C24" s="17"/>
      <c r="D24" s="17"/>
      <c r="E24" s="52"/>
      <c r="F24" s="18"/>
      <c r="G24" s="49"/>
      <c r="H24" s="54"/>
      <c r="I24" s="64"/>
      <c r="J24" s="52"/>
      <c r="K24" s="54"/>
      <c r="L24" s="52"/>
      <c r="M24" s="54"/>
      <c r="N24" s="52"/>
      <c r="O24" s="52"/>
      <c r="P24" s="49"/>
      <c r="Q24" s="49"/>
      <c r="R24" s="65"/>
    </row>
    <row r="25" spans="1:18" ht="14.4" x14ac:dyDescent="0.3">
      <c r="A25" s="17">
        <v>24</v>
      </c>
      <c r="B25" s="46"/>
      <c r="C25" s="46"/>
      <c r="D25" s="47"/>
      <c r="E25" s="85"/>
      <c r="F25" s="18"/>
      <c r="G25" s="49"/>
      <c r="H25" s="72"/>
      <c r="I25" s="71"/>
      <c r="J25" s="70"/>
      <c r="K25" s="54"/>
      <c r="L25" s="52"/>
      <c r="M25" s="71"/>
      <c r="N25" s="85"/>
      <c r="O25" s="85"/>
      <c r="P25" s="49"/>
      <c r="Q25" s="49"/>
      <c r="R25" s="72"/>
    </row>
    <row r="26" spans="1:18" ht="14.4" x14ac:dyDescent="0.3">
      <c r="A26" s="17">
        <v>15</v>
      </c>
      <c r="B26" s="17"/>
      <c r="C26" s="17"/>
      <c r="D26" s="18"/>
      <c r="E26" s="49"/>
      <c r="F26" s="21"/>
      <c r="G26" s="49"/>
      <c r="H26" s="65"/>
      <c r="I26" s="54"/>
      <c r="J26" s="52"/>
      <c r="K26" s="52"/>
      <c r="L26" s="52"/>
      <c r="M26" s="54"/>
      <c r="N26" s="49"/>
      <c r="O26" s="49"/>
      <c r="P26" s="49"/>
      <c r="Q26" s="49"/>
      <c r="R26" s="65"/>
    </row>
    <row r="27" spans="1:18" ht="14.4" x14ac:dyDescent="0.3">
      <c r="A27" s="17">
        <v>5</v>
      </c>
      <c r="B27" s="17"/>
      <c r="C27" s="17"/>
      <c r="D27" s="18"/>
      <c r="E27" s="49"/>
      <c r="F27" s="21"/>
      <c r="G27" s="49"/>
      <c r="H27" s="65"/>
      <c r="I27" s="54"/>
      <c r="J27" s="52"/>
      <c r="K27" s="52"/>
      <c r="L27" s="52"/>
      <c r="M27" s="54"/>
      <c r="N27" s="49"/>
      <c r="O27" s="49"/>
      <c r="P27" s="49"/>
      <c r="Q27" s="49"/>
      <c r="R27" s="65"/>
    </row>
    <row r="28" spans="1:18" ht="14.4" x14ac:dyDescent="0.3">
      <c r="A28" s="17">
        <v>6</v>
      </c>
      <c r="B28" s="17"/>
      <c r="C28" s="17"/>
      <c r="D28" s="18"/>
      <c r="E28" s="49"/>
      <c r="F28" s="21"/>
      <c r="G28" s="49"/>
      <c r="H28" s="65"/>
      <c r="I28" s="54"/>
      <c r="J28" s="52"/>
      <c r="K28" s="52"/>
      <c r="L28" s="52"/>
      <c r="M28" s="54"/>
      <c r="N28" s="49"/>
      <c r="O28" s="49"/>
      <c r="P28" s="49"/>
      <c r="Q28" s="49"/>
      <c r="R28" s="65"/>
    </row>
    <row r="29" spans="1:18" ht="14.4" x14ac:dyDescent="0.3">
      <c r="A29" s="17">
        <v>13</v>
      </c>
      <c r="B29" s="17"/>
      <c r="C29" s="17"/>
      <c r="D29" s="18"/>
      <c r="E29" s="49"/>
      <c r="F29" s="18"/>
      <c r="G29" s="49"/>
      <c r="H29" s="65"/>
      <c r="I29" s="54"/>
      <c r="J29" s="66"/>
      <c r="K29" s="66"/>
      <c r="L29" s="52"/>
      <c r="M29" s="54"/>
      <c r="N29" s="49"/>
      <c r="O29" s="49"/>
      <c r="P29" s="49"/>
      <c r="Q29" s="49"/>
      <c r="R29" s="65"/>
    </row>
    <row r="30" spans="1:18" ht="14.4" x14ac:dyDescent="0.3">
      <c r="A30" s="17">
        <v>12</v>
      </c>
      <c r="B30" s="17"/>
      <c r="C30" s="17"/>
      <c r="D30" s="18"/>
      <c r="E30" s="49"/>
      <c r="F30" s="21"/>
      <c r="G30" s="49"/>
      <c r="H30" s="65"/>
      <c r="I30" s="54"/>
      <c r="J30" s="52"/>
      <c r="K30" s="52"/>
      <c r="L30" s="52"/>
      <c r="M30" s="54"/>
      <c r="N30" s="49"/>
      <c r="O30" s="49"/>
      <c r="P30" s="49"/>
      <c r="Q30" s="49"/>
      <c r="R30" s="65"/>
    </row>
    <row r="31" spans="1:18" ht="14.4" x14ac:dyDescent="0.3">
      <c r="A31" s="17">
        <v>25</v>
      </c>
      <c r="B31" s="17"/>
      <c r="C31" s="17"/>
      <c r="D31" s="18"/>
      <c r="E31" s="49"/>
      <c r="F31" s="21"/>
      <c r="G31" s="49"/>
      <c r="H31" s="65"/>
      <c r="I31" s="54"/>
      <c r="J31" s="52"/>
      <c r="K31" s="52"/>
      <c r="L31" s="52"/>
      <c r="M31" s="54"/>
      <c r="N31" s="49"/>
      <c r="O31" s="49"/>
      <c r="P31" s="49"/>
      <c r="Q31" s="49"/>
      <c r="R31" s="65"/>
    </row>
  </sheetData>
  <sortState xmlns:xlrd2="http://schemas.microsoft.com/office/spreadsheetml/2017/richdata2" ref="A2:R25">
    <sortCondition descending="1" ref="M2:M25"/>
    <sortCondition ref="R2:R25"/>
    <sortCondition ref="H2:H25"/>
  </sortState>
  <pageMargins left="0.25" right="0.25" top="0.75" bottom="0.75" header="0.3" footer="0.3"/>
  <pageSetup scale="69" fitToHeight="0" orientation="landscape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14"/>
  <sheetViews>
    <sheetView workbookViewId="0">
      <selection activeCell="A2" sqref="A2:Q14"/>
    </sheetView>
  </sheetViews>
  <sheetFormatPr defaultRowHeight="13.8" x14ac:dyDescent="0.25"/>
  <cols>
    <col min="1" max="1" width="16.59765625" customWidth="1"/>
  </cols>
  <sheetData>
    <row r="1" spans="1:17" ht="14.4" x14ac:dyDescent="0.3">
      <c r="A1" s="14" t="s">
        <v>0</v>
      </c>
      <c r="B1" s="14" t="s">
        <v>1</v>
      </c>
      <c r="C1" s="14" t="s">
        <v>10</v>
      </c>
      <c r="D1" s="14" t="s">
        <v>11</v>
      </c>
      <c r="E1" s="14"/>
      <c r="F1" s="14" t="s">
        <v>17</v>
      </c>
      <c r="G1" s="24" t="s">
        <v>12</v>
      </c>
      <c r="H1" s="25" t="s">
        <v>13</v>
      </c>
      <c r="I1" s="14" t="s">
        <v>14</v>
      </c>
      <c r="J1" s="14"/>
      <c r="K1" s="14" t="s">
        <v>18</v>
      </c>
      <c r="L1" s="24" t="s">
        <v>19</v>
      </c>
      <c r="M1" s="14" t="s">
        <v>15</v>
      </c>
      <c r="N1" s="14" t="s">
        <v>16</v>
      </c>
      <c r="O1" s="14"/>
      <c r="P1" s="14" t="s">
        <v>20</v>
      </c>
      <c r="Q1" s="24" t="s">
        <v>9</v>
      </c>
    </row>
    <row r="2" spans="1:17" ht="14.4" x14ac:dyDescent="0.3">
      <c r="A2" s="17"/>
      <c r="B2" s="17"/>
      <c r="C2" s="38"/>
      <c r="D2" s="18"/>
      <c r="E2" s="18"/>
      <c r="F2" s="51"/>
      <c r="G2" s="50"/>
      <c r="H2" s="19"/>
      <c r="I2" s="20"/>
      <c r="J2" s="20"/>
      <c r="K2" s="20"/>
      <c r="L2" s="19"/>
      <c r="M2" s="39"/>
      <c r="N2" s="21"/>
      <c r="O2" s="21"/>
      <c r="P2" s="20"/>
      <c r="Q2" s="50"/>
    </row>
    <row r="3" spans="1:17" ht="14.4" x14ac:dyDescent="0.3">
      <c r="A3" s="17"/>
      <c r="B3" s="17"/>
      <c r="C3" s="38"/>
      <c r="D3" s="18"/>
      <c r="E3" s="18"/>
      <c r="F3" s="51"/>
      <c r="G3" s="50"/>
      <c r="H3" s="19"/>
      <c r="I3" s="20"/>
      <c r="J3" s="20"/>
      <c r="K3" s="20"/>
      <c r="L3" s="19"/>
      <c r="M3" s="39"/>
      <c r="N3" s="21"/>
      <c r="O3" s="21"/>
      <c r="P3" s="20"/>
      <c r="Q3" s="50"/>
    </row>
    <row r="4" spans="1:17" ht="14.4" x14ac:dyDescent="0.3">
      <c r="A4" s="17"/>
      <c r="B4" s="17"/>
      <c r="C4" s="38"/>
      <c r="D4" s="18"/>
      <c r="E4" s="18"/>
      <c r="F4" s="51"/>
      <c r="G4" s="50"/>
      <c r="H4" s="19"/>
      <c r="I4" s="20"/>
      <c r="J4" s="20"/>
      <c r="K4" s="20"/>
      <c r="L4" s="19"/>
      <c r="M4" s="39"/>
      <c r="N4" s="21"/>
      <c r="O4" s="21"/>
      <c r="P4" s="20"/>
      <c r="Q4" s="50"/>
    </row>
    <row r="5" spans="1:17" ht="14.4" x14ac:dyDescent="0.3">
      <c r="A5" s="45"/>
      <c r="B5" s="45"/>
      <c r="C5" s="38"/>
      <c r="D5" s="18"/>
      <c r="E5" s="18"/>
      <c r="F5" s="51"/>
      <c r="G5" s="50"/>
      <c r="H5" s="19"/>
      <c r="I5" s="20"/>
      <c r="J5" s="20"/>
      <c r="K5" s="20"/>
      <c r="L5" s="19"/>
      <c r="M5" s="39"/>
      <c r="N5" s="21"/>
      <c r="O5" s="21"/>
      <c r="P5" s="20"/>
      <c r="Q5" s="50"/>
    </row>
    <row r="6" spans="1:17" ht="14.4" x14ac:dyDescent="0.3">
      <c r="A6" s="45"/>
      <c r="B6" s="45"/>
      <c r="C6" s="38"/>
      <c r="D6" s="18"/>
      <c r="E6" s="18"/>
      <c r="F6" s="18"/>
      <c r="G6" s="50"/>
      <c r="H6" s="19"/>
      <c r="I6" s="20"/>
      <c r="J6" s="20"/>
      <c r="K6" s="20"/>
      <c r="L6" s="19"/>
      <c r="M6" s="39"/>
      <c r="N6" s="21"/>
      <c r="O6" s="21"/>
      <c r="P6" s="20"/>
      <c r="Q6" s="50"/>
    </row>
    <row r="7" spans="1:17" ht="14.4" x14ac:dyDescent="0.3">
      <c r="A7" s="17"/>
      <c r="B7" s="17"/>
      <c r="C7" s="38"/>
      <c r="D7" s="18"/>
      <c r="E7" s="18"/>
      <c r="F7" s="51"/>
      <c r="G7" s="50"/>
      <c r="H7" s="19"/>
      <c r="I7" s="20"/>
      <c r="J7" s="20"/>
      <c r="K7" s="20"/>
      <c r="L7" s="19"/>
      <c r="M7" s="39"/>
      <c r="N7" s="21"/>
      <c r="O7" s="21"/>
      <c r="P7" s="20"/>
      <c r="Q7" s="50"/>
    </row>
    <row r="8" spans="1:17" ht="14.4" x14ac:dyDescent="0.3">
      <c r="A8" s="17"/>
      <c r="B8" s="17"/>
      <c r="C8" s="38"/>
      <c r="D8" s="18"/>
      <c r="E8" s="18"/>
      <c r="F8" s="51"/>
      <c r="G8" s="50"/>
      <c r="H8" s="19"/>
      <c r="I8" s="20"/>
      <c r="J8" s="20"/>
      <c r="K8" s="20"/>
      <c r="L8" s="19"/>
      <c r="M8" s="39"/>
      <c r="N8" s="21"/>
      <c r="O8" s="21"/>
      <c r="P8" s="20"/>
      <c r="Q8" s="50"/>
    </row>
    <row r="9" spans="1:17" ht="14.4" x14ac:dyDescent="0.3">
      <c r="A9" s="17"/>
      <c r="B9" s="17"/>
      <c r="C9" s="38"/>
      <c r="D9" s="18"/>
      <c r="E9" s="18"/>
      <c r="F9" s="51"/>
      <c r="G9" s="50"/>
      <c r="H9" s="19"/>
      <c r="I9" s="20"/>
      <c r="J9" s="20"/>
      <c r="K9" s="20"/>
      <c r="L9" s="19"/>
      <c r="M9" s="39"/>
      <c r="N9" s="21"/>
      <c r="O9" s="21"/>
      <c r="P9" s="20"/>
      <c r="Q9" s="50"/>
    </row>
    <row r="10" spans="1:17" ht="14.4" x14ac:dyDescent="0.3">
      <c r="A10" s="17"/>
      <c r="B10" s="17"/>
      <c r="C10" s="38"/>
      <c r="D10" s="18"/>
      <c r="E10" s="18"/>
      <c r="F10" s="51"/>
      <c r="G10" s="50"/>
      <c r="H10" s="19"/>
      <c r="I10" s="20"/>
      <c r="J10" s="20"/>
      <c r="K10" s="20"/>
      <c r="L10" s="19"/>
      <c r="M10" s="39"/>
      <c r="N10" s="21"/>
      <c r="O10" s="21"/>
      <c r="P10" s="20"/>
      <c r="Q10" s="50"/>
    </row>
    <row r="11" spans="1:17" ht="14.4" x14ac:dyDescent="0.3">
      <c r="A11" s="45"/>
      <c r="B11" s="45"/>
      <c r="C11" s="38"/>
      <c r="D11" s="18"/>
      <c r="E11" s="18"/>
      <c r="F11" s="51"/>
      <c r="G11" s="50"/>
      <c r="H11" s="19"/>
      <c r="I11" s="20"/>
      <c r="J11" s="20"/>
      <c r="K11" s="20"/>
      <c r="L11" s="19"/>
      <c r="M11" s="39"/>
      <c r="N11" s="21"/>
      <c r="O11" s="21"/>
      <c r="P11" s="20"/>
      <c r="Q11" s="50"/>
    </row>
    <row r="12" spans="1:17" ht="14.4" x14ac:dyDescent="0.3">
      <c r="A12" s="43"/>
      <c r="B12" s="43"/>
      <c r="C12" s="38"/>
      <c r="D12" s="18"/>
      <c r="E12" s="18"/>
      <c r="F12" s="51"/>
      <c r="G12" s="50"/>
      <c r="H12" s="19"/>
      <c r="I12" s="20"/>
      <c r="J12" s="20"/>
      <c r="K12" s="20"/>
      <c r="L12" s="19"/>
      <c r="M12" s="39"/>
      <c r="N12" s="21"/>
      <c r="O12" s="21"/>
      <c r="P12" s="20"/>
      <c r="Q12" s="50"/>
    </row>
    <row r="13" spans="1:17" ht="14.4" x14ac:dyDescent="0.3">
      <c r="A13" s="45"/>
      <c r="B13" s="45"/>
      <c r="C13" s="38"/>
      <c r="D13" s="18"/>
      <c r="E13" s="18"/>
      <c r="F13" s="51"/>
      <c r="G13" s="50"/>
      <c r="H13" s="19"/>
      <c r="I13" s="20"/>
      <c r="J13" s="20"/>
      <c r="K13" s="20"/>
      <c r="L13" s="19"/>
      <c r="M13" s="39"/>
      <c r="N13" s="21"/>
      <c r="O13" s="21"/>
      <c r="P13" s="20"/>
      <c r="Q13" s="50"/>
    </row>
    <row r="14" spans="1:17" ht="14.4" x14ac:dyDescent="0.3">
      <c r="A14" s="45"/>
      <c r="B14" s="45"/>
      <c r="C14" s="38"/>
      <c r="D14" s="18"/>
      <c r="E14" s="18"/>
      <c r="F14" s="51"/>
      <c r="G14" s="50"/>
      <c r="H14" s="19"/>
      <c r="I14" s="20"/>
      <c r="J14" s="20"/>
      <c r="K14" s="20"/>
      <c r="L14" s="19"/>
      <c r="M14" s="39"/>
      <c r="N14" s="21"/>
      <c r="O14" s="21"/>
      <c r="P14" s="20"/>
      <c r="Q14" s="50"/>
    </row>
  </sheetData>
  <sortState xmlns:xlrd2="http://schemas.microsoft.com/office/spreadsheetml/2017/richdata2" ref="A1:Q14">
    <sortCondition descending="1" ref="L1:L14"/>
    <sortCondition ref="Q1:Q14"/>
    <sortCondition ref="G1:G14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C1:K27"/>
  <sheetViews>
    <sheetView workbookViewId="0">
      <selection activeCell="A2" sqref="A2:K27"/>
    </sheetView>
  </sheetViews>
  <sheetFormatPr defaultRowHeight="13.8" x14ac:dyDescent="0.25"/>
  <cols>
    <col min="1" max="1" width="13.8984375" bestFit="1" customWidth="1"/>
    <col min="2" max="2" width="7" bestFit="1" customWidth="1"/>
    <col min="3" max="3" width="9" style="6"/>
    <col min="5" max="6" width="9" style="6"/>
    <col min="8" max="8" width="9" style="6"/>
  </cols>
  <sheetData>
    <row r="1" spans="9:11" x14ac:dyDescent="0.25">
      <c r="I1" t="s">
        <v>43</v>
      </c>
      <c r="J1" t="s">
        <v>44</v>
      </c>
      <c r="K1" t="s">
        <v>45</v>
      </c>
    </row>
    <row r="2" spans="9:11" x14ac:dyDescent="0.25">
      <c r="I2" s="6"/>
      <c r="K2" s="6"/>
    </row>
    <row r="3" spans="9:11" x14ac:dyDescent="0.25">
      <c r="I3" s="6"/>
      <c r="K3" s="6"/>
    </row>
    <row r="4" spans="9:11" x14ac:dyDescent="0.25">
      <c r="I4" s="6"/>
      <c r="K4" s="6"/>
    </row>
    <row r="5" spans="9:11" x14ac:dyDescent="0.25">
      <c r="I5" s="6"/>
      <c r="K5" s="6"/>
    </row>
    <row r="6" spans="9:11" x14ac:dyDescent="0.25">
      <c r="I6" s="6"/>
      <c r="K6" s="6"/>
    </row>
    <row r="7" spans="9:11" x14ac:dyDescent="0.25">
      <c r="I7" s="6"/>
      <c r="K7" s="6"/>
    </row>
    <row r="8" spans="9:11" x14ac:dyDescent="0.25">
      <c r="I8" s="6"/>
      <c r="K8" s="6"/>
    </row>
    <row r="9" spans="9:11" x14ac:dyDescent="0.25">
      <c r="I9" s="6"/>
      <c r="K9" s="6"/>
    </row>
    <row r="10" spans="9:11" x14ac:dyDescent="0.25">
      <c r="I10" s="6"/>
      <c r="K10" s="6"/>
    </row>
    <row r="11" spans="9:11" x14ac:dyDescent="0.25">
      <c r="I11" s="6"/>
      <c r="K11" s="6"/>
    </row>
    <row r="12" spans="9:11" x14ac:dyDescent="0.25">
      <c r="I12" s="6"/>
      <c r="K12" s="6"/>
    </row>
    <row r="13" spans="9:11" x14ac:dyDescent="0.25">
      <c r="I13" s="6"/>
      <c r="K13" s="6"/>
    </row>
    <row r="14" spans="9:11" x14ac:dyDescent="0.25">
      <c r="I14" s="6"/>
      <c r="K14" s="6"/>
    </row>
    <row r="15" spans="9:11" x14ac:dyDescent="0.25">
      <c r="I15" s="6"/>
      <c r="K15" s="6"/>
    </row>
    <row r="16" spans="9:11" x14ac:dyDescent="0.25">
      <c r="I16" s="6"/>
      <c r="K16" s="6"/>
    </row>
    <row r="17" spans="9:11" x14ac:dyDescent="0.25">
      <c r="I17" s="6"/>
      <c r="K17" s="6"/>
    </row>
    <row r="18" spans="9:11" x14ac:dyDescent="0.25">
      <c r="I18" s="6"/>
      <c r="K18" s="6"/>
    </row>
    <row r="19" spans="9:11" x14ac:dyDescent="0.25">
      <c r="I19" s="6"/>
      <c r="K19" s="6"/>
    </row>
    <row r="20" spans="9:11" x14ac:dyDescent="0.25">
      <c r="I20" s="6"/>
      <c r="K20" s="6"/>
    </row>
    <row r="21" spans="9:11" x14ac:dyDescent="0.25">
      <c r="I21" s="6"/>
      <c r="K21" s="6"/>
    </row>
    <row r="22" spans="9:11" x14ac:dyDescent="0.25">
      <c r="I22" s="6"/>
      <c r="K22" s="6"/>
    </row>
    <row r="23" spans="9:11" x14ac:dyDescent="0.25">
      <c r="I23" s="6"/>
      <c r="K23" s="6"/>
    </row>
    <row r="24" spans="9:11" x14ac:dyDescent="0.25">
      <c r="I24" s="6"/>
      <c r="K24" s="6"/>
    </row>
    <row r="25" spans="9:11" x14ac:dyDescent="0.25">
      <c r="I25" s="6"/>
      <c r="K25" s="6"/>
    </row>
    <row r="26" spans="9:11" x14ac:dyDescent="0.25">
      <c r="I26" s="6"/>
      <c r="K26" s="6"/>
    </row>
    <row r="27" spans="9:11" x14ac:dyDescent="0.25">
      <c r="I27" s="6"/>
      <c r="K27" s="6"/>
    </row>
  </sheetData>
  <sortState xmlns:xlrd2="http://schemas.microsoft.com/office/spreadsheetml/2017/richdata2" ref="A2:K27">
    <sortCondition descending="1" ref="J2:J27"/>
    <sortCondition ref="K2:K27"/>
    <sortCondition ref="I2:I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E4CC-D186-450C-B289-C1B59D67EA95}">
  <sheetPr>
    <tabColor rgb="FF92D050"/>
    <pageSetUpPr fitToPage="1"/>
  </sheetPr>
  <dimension ref="A1:O45"/>
  <sheetViews>
    <sheetView tabSelected="1" topLeftCell="A16" workbookViewId="0">
      <selection activeCell="O33" sqref="O33"/>
    </sheetView>
  </sheetViews>
  <sheetFormatPr defaultRowHeight="13.8" x14ac:dyDescent="0.25"/>
  <cols>
    <col min="1" max="1" width="3.796875" customWidth="1"/>
    <col min="2" max="2" width="15.5" customWidth="1"/>
    <col min="4" max="4" width="8.796875" style="409"/>
    <col min="6" max="6" width="11" customWidth="1"/>
    <col min="7" max="7" width="10.69921875" customWidth="1"/>
    <col min="8" max="8" width="10.19921875" customWidth="1"/>
    <col min="9" max="9" width="10" customWidth="1"/>
    <col min="10" max="10" width="10.296875" customWidth="1"/>
    <col min="11" max="11" width="8.59765625" customWidth="1"/>
    <col min="12" max="13" width="8.796875" style="409"/>
  </cols>
  <sheetData>
    <row r="1" spans="1:15" ht="14.4" x14ac:dyDescent="0.3">
      <c r="A1" s="28"/>
      <c r="B1" s="20" t="s">
        <v>97</v>
      </c>
      <c r="C1" s="20"/>
      <c r="D1" s="411"/>
      <c r="E1" s="31"/>
      <c r="F1" s="31"/>
      <c r="G1" s="31"/>
      <c r="H1" s="31"/>
      <c r="I1" s="31"/>
      <c r="J1" s="31"/>
      <c r="K1" s="91"/>
      <c r="L1" s="408"/>
      <c r="M1" s="408"/>
    </row>
    <row r="2" spans="1:15" ht="14.4" x14ac:dyDescent="0.3">
      <c r="A2" s="27"/>
      <c r="B2" s="15" t="s">
        <v>0</v>
      </c>
      <c r="C2" s="15" t="s">
        <v>1</v>
      </c>
      <c r="D2" s="410" t="s">
        <v>2</v>
      </c>
      <c r="E2" s="15" t="s">
        <v>144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28</v>
      </c>
      <c r="K2" s="15" t="s">
        <v>154</v>
      </c>
      <c r="L2" s="407" t="s">
        <v>143</v>
      </c>
      <c r="M2" s="407" t="s">
        <v>9</v>
      </c>
      <c r="N2" s="92"/>
      <c r="O2" s="92"/>
    </row>
    <row r="3" spans="1:15" ht="14.4" x14ac:dyDescent="0.3">
      <c r="A3" s="27"/>
      <c r="B3" s="15"/>
      <c r="C3" s="15"/>
      <c r="D3" s="410"/>
      <c r="E3" s="15"/>
      <c r="F3" s="15"/>
      <c r="G3" s="15"/>
      <c r="H3" s="15"/>
      <c r="I3" s="15"/>
      <c r="J3" s="15"/>
      <c r="K3" s="15"/>
      <c r="L3" s="407"/>
      <c r="M3" s="407"/>
      <c r="N3" s="415"/>
      <c r="O3" s="415"/>
    </row>
    <row r="4" spans="1:15" ht="14.4" x14ac:dyDescent="0.3">
      <c r="A4" s="400">
        <v>1</v>
      </c>
      <c r="B4" s="414" t="s">
        <v>24</v>
      </c>
      <c r="C4" s="414" t="s">
        <v>61</v>
      </c>
      <c r="D4" s="408">
        <v>7.291666666666667E-4</v>
      </c>
      <c r="E4" s="31">
        <v>30</v>
      </c>
      <c r="F4" s="31">
        <v>30</v>
      </c>
      <c r="G4" s="31">
        <v>30</v>
      </c>
      <c r="H4" s="31">
        <v>30</v>
      </c>
      <c r="I4" s="31">
        <v>30</v>
      </c>
      <c r="J4" s="31">
        <v>30</v>
      </c>
      <c r="K4" s="91">
        <f>SUM(E4:J4)</f>
        <v>180</v>
      </c>
      <c r="L4" s="408">
        <v>2.7083333333333334E-3</v>
      </c>
      <c r="M4" s="408">
        <f>SUM(D4,L4)</f>
        <v>3.4375E-3</v>
      </c>
    </row>
    <row r="5" spans="1:15" ht="14.4" x14ac:dyDescent="0.3">
      <c r="A5" s="360">
        <v>2</v>
      </c>
      <c r="B5" s="384" t="s">
        <v>83</v>
      </c>
      <c r="C5" s="384" t="s">
        <v>86</v>
      </c>
      <c r="D5" s="408">
        <v>8.1018518518518516E-4</v>
      </c>
      <c r="E5" s="31">
        <v>30</v>
      </c>
      <c r="F5" s="31">
        <v>30</v>
      </c>
      <c r="G5" s="31">
        <v>30</v>
      </c>
      <c r="H5" s="31">
        <v>30</v>
      </c>
      <c r="I5" s="31">
        <v>30</v>
      </c>
      <c r="J5" s="31">
        <v>30</v>
      </c>
      <c r="K5" s="91">
        <f>SUM(E5:J5)</f>
        <v>180</v>
      </c>
      <c r="L5" s="408">
        <v>2.6504629629629625E-3</v>
      </c>
      <c r="M5" s="408">
        <f>SUM(D5,L5)</f>
        <v>3.4606481481481476E-3</v>
      </c>
    </row>
    <row r="6" spans="1:15" ht="14.4" x14ac:dyDescent="0.3">
      <c r="A6" s="360">
        <v>3</v>
      </c>
      <c r="B6" s="384" t="s">
        <v>26</v>
      </c>
      <c r="C6" s="384" t="s">
        <v>80</v>
      </c>
      <c r="D6" s="408">
        <v>5.2083333333333333E-4</v>
      </c>
      <c r="E6" s="31">
        <v>30</v>
      </c>
      <c r="F6" s="31">
        <v>30</v>
      </c>
      <c r="G6" s="31">
        <v>30</v>
      </c>
      <c r="H6" s="31">
        <v>30</v>
      </c>
      <c r="I6" s="31">
        <v>30</v>
      </c>
      <c r="J6" s="31">
        <v>30</v>
      </c>
      <c r="K6" s="91">
        <f>SUM(E6:J6)</f>
        <v>180</v>
      </c>
      <c r="L6" s="408">
        <v>3.0092592592592588E-3</v>
      </c>
      <c r="M6" s="408">
        <f>SUM(D6,L6)</f>
        <v>3.530092592592592E-3</v>
      </c>
    </row>
    <row r="7" spans="1:15" ht="14.4" x14ac:dyDescent="0.3">
      <c r="A7" s="400">
        <v>4</v>
      </c>
      <c r="B7" s="384" t="s">
        <v>59</v>
      </c>
      <c r="C7" s="384" t="s">
        <v>62</v>
      </c>
      <c r="D7" s="408">
        <v>7.0601851851851847E-4</v>
      </c>
      <c r="E7" s="31">
        <v>30</v>
      </c>
      <c r="F7" s="31">
        <v>30</v>
      </c>
      <c r="G7" s="31">
        <v>30</v>
      </c>
      <c r="H7" s="31">
        <v>30</v>
      </c>
      <c r="I7" s="31">
        <v>30</v>
      </c>
      <c r="J7" s="31">
        <v>30</v>
      </c>
      <c r="K7" s="91">
        <f>SUM(E7:J7)</f>
        <v>180</v>
      </c>
      <c r="L7" s="408">
        <v>3.0555555555555557E-3</v>
      </c>
      <c r="M7" s="408">
        <f>SUM(D7,L7)</f>
        <v>3.7615740740740743E-3</v>
      </c>
    </row>
    <row r="8" spans="1:15" ht="14.4" x14ac:dyDescent="0.3">
      <c r="A8" s="360">
        <v>5</v>
      </c>
      <c r="B8" s="384" t="s">
        <v>128</v>
      </c>
      <c r="C8" s="384" t="s">
        <v>133</v>
      </c>
      <c r="D8" s="408">
        <v>1.0763888888888889E-3</v>
      </c>
      <c r="E8" s="31">
        <v>30</v>
      </c>
      <c r="F8" s="31">
        <v>30</v>
      </c>
      <c r="G8" s="31">
        <v>30</v>
      </c>
      <c r="H8" s="31">
        <v>30</v>
      </c>
      <c r="I8" s="31">
        <v>30</v>
      </c>
      <c r="J8" s="31">
        <v>30</v>
      </c>
      <c r="K8" s="91">
        <f>SUM(E8:J8)</f>
        <v>180</v>
      </c>
      <c r="L8" s="408">
        <v>2.7314814814814819E-3</v>
      </c>
      <c r="M8" s="408">
        <f>SUM(D8,L8)</f>
        <v>3.8078703703703707E-3</v>
      </c>
    </row>
    <row r="9" spans="1:15" ht="14.4" x14ac:dyDescent="0.3">
      <c r="A9" s="360">
        <v>6</v>
      </c>
      <c r="B9" s="385" t="s">
        <v>21</v>
      </c>
      <c r="C9" s="385" t="s">
        <v>23</v>
      </c>
      <c r="D9" s="408">
        <v>4.9768518518518521E-4</v>
      </c>
      <c r="E9" s="31">
        <v>30</v>
      </c>
      <c r="F9" s="31">
        <v>30</v>
      </c>
      <c r="G9" s="31">
        <v>30</v>
      </c>
      <c r="H9" s="31">
        <v>30</v>
      </c>
      <c r="I9" s="31">
        <v>30</v>
      </c>
      <c r="J9" s="31">
        <v>30</v>
      </c>
      <c r="K9" s="91">
        <f>SUM(E9:J9)</f>
        <v>180</v>
      </c>
      <c r="L9" s="408">
        <v>4.0046296296296297E-3</v>
      </c>
      <c r="M9" s="408">
        <f>SUM(D9,L9)</f>
        <v>4.5023148148148149E-3</v>
      </c>
    </row>
    <row r="10" spans="1:15" ht="14.4" x14ac:dyDescent="0.3">
      <c r="A10" s="400">
        <v>7</v>
      </c>
      <c r="B10" s="384" t="s">
        <v>59</v>
      </c>
      <c r="C10" s="384" t="s">
        <v>79</v>
      </c>
      <c r="D10" s="408">
        <v>1.1458333333333333E-3</v>
      </c>
      <c r="E10" s="31">
        <v>30</v>
      </c>
      <c r="F10" s="31">
        <v>30</v>
      </c>
      <c r="G10" s="31">
        <v>30</v>
      </c>
      <c r="H10" s="31">
        <v>30</v>
      </c>
      <c r="I10" s="31">
        <v>30</v>
      </c>
      <c r="J10" s="31">
        <v>30</v>
      </c>
      <c r="K10" s="91">
        <f>SUM(E10:J10)</f>
        <v>180</v>
      </c>
      <c r="L10" s="408">
        <v>3.5069444444444445E-3</v>
      </c>
      <c r="M10" s="408">
        <f>SUM(D10,L10)</f>
        <v>4.6527777777777782E-3</v>
      </c>
    </row>
    <row r="11" spans="1:15" ht="14.4" x14ac:dyDescent="0.3">
      <c r="A11" s="360">
        <v>8</v>
      </c>
      <c r="B11" s="385" t="s">
        <v>83</v>
      </c>
      <c r="C11" s="385" t="s">
        <v>84</v>
      </c>
      <c r="D11" s="408">
        <v>1.1805555555555556E-3</v>
      </c>
      <c r="E11" s="31">
        <v>30</v>
      </c>
      <c r="F11" s="31">
        <v>30</v>
      </c>
      <c r="G11" s="31">
        <v>30</v>
      </c>
      <c r="H11" s="31">
        <v>30</v>
      </c>
      <c r="I11" s="31">
        <v>30</v>
      </c>
      <c r="J11" s="31">
        <v>30</v>
      </c>
      <c r="K11" s="91">
        <f>SUM(E11:J11)</f>
        <v>180</v>
      </c>
      <c r="L11" s="408">
        <v>3.5185185185185185E-3</v>
      </c>
      <c r="M11" s="408">
        <f>SUM(D11,L11)</f>
        <v>4.6990740740740743E-3</v>
      </c>
    </row>
    <row r="12" spans="1:15" ht="14.4" x14ac:dyDescent="0.3">
      <c r="A12" s="360">
        <v>9</v>
      </c>
      <c r="B12" s="386" t="s">
        <v>21</v>
      </c>
      <c r="C12" s="386" t="s">
        <v>57</v>
      </c>
      <c r="D12" s="408">
        <v>1.1458333333333333E-3</v>
      </c>
      <c r="E12" s="31">
        <v>30</v>
      </c>
      <c r="F12" s="31">
        <v>30</v>
      </c>
      <c r="G12" s="31">
        <v>30</v>
      </c>
      <c r="H12" s="31">
        <v>30</v>
      </c>
      <c r="I12" s="31">
        <v>30</v>
      </c>
      <c r="J12" s="31">
        <v>30</v>
      </c>
      <c r="K12" s="91">
        <f>SUM(E12:J12)</f>
        <v>180</v>
      </c>
      <c r="L12" s="408">
        <v>3.7037037037037034E-3</v>
      </c>
      <c r="M12" s="408">
        <f>SUM(D12,L12)</f>
        <v>4.8495370370370368E-3</v>
      </c>
    </row>
    <row r="13" spans="1:15" ht="14.4" x14ac:dyDescent="0.3">
      <c r="A13" s="400">
        <v>10</v>
      </c>
      <c r="B13" s="384" t="s">
        <v>21</v>
      </c>
      <c r="C13" s="384" t="s">
        <v>58</v>
      </c>
      <c r="D13" s="408">
        <v>1.423611111111111E-3</v>
      </c>
      <c r="E13" s="31">
        <v>30</v>
      </c>
      <c r="F13" s="31">
        <v>30</v>
      </c>
      <c r="G13" s="31">
        <v>30</v>
      </c>
      <c r="H13" s="31">
        <v>30</v>
      </c>
      <c r="I13" s="31">
        <v>30</v>
      </c>
      <c r="J13" s="31">
        <v>30</v>
      </c>
      <c r="K13" s="91">
        <f>SUM(E13:J13)</f>
        <v>180</v>
      </c>
      <c r="L13" s="408">
        <v>4.0509259259259257E-3</v>
      </c>
      <c r="M13" s="408">
        <f>SUM(D13,L13)</f>
        <v>5.4745370370370364E-3</v>
      </c>
    </row>
    <row r="14" spans="1:15" ht="14.4" x14ac:dyDescent="0.3">
      <c r="A14" s="360">
        <v>11</v>
      </c>
      <c r="B14" s="385" t="s">
        <v>66</v>
      </c>
      <c r="C14" s="385" t="s">
        <v>89</v>
      </c>
      <c r="D14" s="408">
        <v>8.6805555555555551E-4</v>
      </c>
      <c r="E14" s="31">
        <v>30</v>
      </c>
      <c r="F14" s="31">
        <v>30</v>
      </c>
      <c r="G14" s="31">
        <v>30</v>
      </c>
      <c r="H14" s="31">
        <v>30</v>
      </c>
      <c r="I14" s="31">
        <v>30</v>
      </c>
      <c r="J14" s="31">
        <v>30</v>
      </c>
      <c r="K14" s="91">
        <f>SUM(E14:J14)</f>
        <v>180</v>
      </c>
      <c r="L14" s="408">
        <v>4.6643518518518518E-3</v>
      </c>
      <c r="M14" s="408">
        <f>SUM(D14,L14)</f>
        <v>5.5324074074074078E-3</v>
      </c>
    </row>
    <row r="15" spans="1:15" ht="14.4" x14ac:dyDescent="0.3">
      <c r="A15" s="360">
        <v>12</v>
      </c>
      <c r="B15" s="384" t="s">
        <v>128</v>
      </c>
      <c r="C15" s="384" t="s">
        <v>62</v>
      </c>
      <c r="D15" s="408">
        <v>8.7962962962962962E-4</v>
      </c>
      <c r="E15" s="31">
        <v>30</v>
      </c>
      <c r="F15" s="31">
        <v>30</v>
      </c>
      <c r="G15" s="31">
        <v>30</v>
      </c>
      <c r="H15" s="31">
        <v>30</v>
      </c>
      <c r="I15" s="31">
        <v>30</v>
      </c>
      <c r="J15" s="31">
        <v>30</v>
      </c>
      <c r="K15" s="91">
        <f>SUM(E15:J15)</f>
        <v>180</v>
      </c>
      <c r="L15" s="408">
        <v>4.7106481481481478E-3</v>
      </c>
      <c r="M15" s="408">
        <f>SUM(D15,L15)</f>
        <v>5.5902777777777773E-3</v>
      </c>
    </row>
    <row r="16" spans="1:15" ht="14.4" x14ac:dyDescent="0.3">
      <c r="A16" s="400">
        <v>13</v>
      </c>
      <c r="B16" s="384" t="s">
        <v>26</v>
      </c>
      <c r="C16" s="384" t="s">
        <v>27</v>
      </c>
      <c r="D16" s="408">
        <v>9.7222222222222209E-4</v>
      </c>
      <c r="E16" s="31">
        <v>30</v>
      </c>
      <c r="F16" s="31">
        <v>30</v>
      </c>
      <c r="G16" s="31">
        <v>30</v>
      </c>
      <c r="H16" s="31">
        <v>26</v>
      </c>
      <c r="I16" s="31">
        <v>30</v>
      </c>
      <c r="J16" s="31">
        <v>30</v>
      </c>
      <c r="K16" s="91">
        <f>SUM(E16:J16)</f>
        <v>176</v>
      </c>
      <c r="L16" s="408">
        <v>3.0208333333333333E-3</v>
      </c>
      <c r="M16" s="408">
        <f>SUM(D16,L16)</f>
        <v>3.9930555555555552E-3</v>
      </c>
    </row>
    <row r="17" spans="1:15" ht="14.4" x14ac:dyDescent="0.3">
      <c r="A17" s="360">
        <v>14</v>
      </c>
      <c r="B17" s="385" t="s">
        <v>26</v>
      </c>
      <c r="C17" s="385" t="s">
        <v>63</v>
      </c>
      <c r="D17" s="408">
        <v>6.3657407407407402E-4</v>
      </c>
      <c r="E17" s="31">
        <v>30</v>
      </c>
      <c r="F17" s="31">
        <v>30</v>
      </c>
      <c r="G17" s="31">
        <v>30</v>
      </c>
      <c r="H17" s="31">
        <v>26</v>
      </c>
      <c r="I17" s="31">
        <v>30</v>
      </c>
      <c r="J17" s="31">
        <v>30</v>
      </c>
      <c r="K17" s="91">
        <f>SUM(E17:J17)</f>
        <v>176</v>
      </c>
      <c r="L17" s="408">
        <v>4.6527777777777774E-3</v>
      </c>
      <c r="M17" s="408">
        <f>SUM(D17,L17)</f>
        <v>5.2893518518518515E-3</v>
      </c>
    </row>
    <row r="18" spans="1:15" ht="14.4" x14ac:dyDescent="0.3">
      <c r="A18" s="360">
        <v>15</v>
      </c>
      <c r="B18" s="384" t="s">
        <v>24</v>
      </c>
      <c r="C18" s="384" t="s">
        <v>60</v>
      </c>
      <c r="D18" s="413">
        <v>6.4814814814814813E-4</v>
      </c>
      <c r="E18" s="31">
        <v>30</v>
      </c>
      <c r="F18" s="31">
        <v>30</v>
      </c>
      <c r="G18" s="31">
        <v>22</v>
      </c>
      <c r="H18" s="31">
        <v>30</v>
      </c>
      <c r="I18" s="31">
        <v>30</v>
      </c>
      <c r="J18" s="31">
        <v>30</v>
      </c>
      <c r="K18" s="91">
        <f>SUM(E18:J18)</f>
        <v>172</v>
      </c>
      <c r="L18" s="408">
        <v>3.8888888888888883E-3</v>
      </c>
      <c r="M18" s="408">
        <f>SUM(D18,L18)</f>
        <v>4.5370370370370365E-3</v>
      </c>
    </row>
    <row r="19" spans="1:15" ht="14.4" x14ac:dyDescent="0.3">
      <c r="A19" s="400">
        <v>16</v>
      </c>
      <c r="B19" s="385" t="s">
        <v>81</v>
      </c>
      <c r="C19" s="385" t="s">
        <v>82</v>
      </c>
      <c r="D19" s="408">
        <v>6.134259259259259E-4</v>
      </c>
      <c r="E19" s="31">
        <v>30</v>
      </c>
      <c r="F19" s="31">
        <v>20</v>
      </c>
      <c r="G19" s="31">
        <v>30</v>
      </c>
      <c r="H19" s="31">
        <v>30</v>
      </c>
      <c r="I19" s="31">
        <v>30</v>
      </c>
      <c r="J19" s="31">
        <v>30</v>
      </c>
      <c r="K19" s="91">
        <f>SUM(E19:J19)</f>
        <v>170</v>
      </c>
      <c r="L19" s="408">
        <v>3.2870370370370367E-3</v>
      </c>
      <c r="M19" s="408">
        <f>SUM(D19,L19)</f>
        <v>3.9004629629629623E-3</v>
      </c>
    </row>
    <row r="20" spans="1:15" ht="14.4" x14ac:dyDescent="0.3">
      <c r="A20" s="360">
        <v>17</v>
      </c>
      <c r="B20" s="384" t="s">
        <v>76</v>
      </c>
      <c r="C20" s="384" t="s">
        <v>77</v>
      </c>
      <c r="D20" s="408">
        <v>1.2731481481481483E-3</v>
      </c>
      <c r="E20" s="31">
        <v>30</v>
      </c>
      <c r="F20" s="31">
        <v>30</v>
      </c>
      <c r="G20" s="31">
        <v>30</v>
      </c>
      <c r="H20" s="31">
        <v>20</v>
      </c>
      <c r="I20" s="31">
        <v>30</v>
      </c>
      <c r="J20" s="31">
        <v>30</v>
      </c>
      <c r="K20" s="91">
        <f>SUM(E20:J20)</f>
        <v>170</v>
      </c>
      <c r="L20" s="408">
        <v>2.6967592592592594E-3</v>
      </c>
      <c r="M20" s="408">
        <f>SUM(D20,L20)</f>
        <v>3.9699074074074081E-3</v>
      </c>
    </row>
    <row r="21" spans="1:15" ht="14.4" x14ac:dyDescent="0.3">
      <c r="A21" s="360">
        <v>18</v>
      </c>
      <c r="B21" s="384" t="s">
        <v>26</v>
      </c>
      <c r="C21" s="384" t="s">
        <v>64</v>
      </c>
      <c r="D21" s="408">
        <v>1.0300925925925926E-3</v>
      </c>
      <c r="E21" s="31">
        <v>30</v>
      </c>
      <c r="F21" s="31">
        <v>30</v>
      </c>
      <c r="G21" s="31">
        <v>30</v>
      </c>
      <c r="H21" s="31">
        <v>30</v>
      </c>
      <c r="I21" s="31">
        <v>30</v>
      </c>
      <c r="J21" s="31">
        <v>20</v>
      </c>
      <c r="K21" s="91">
        <f>SUM(E21:J21)</f>
        <v>170</v>
      </c>
      <c r="L21" s="408">
        <v>4.8611111111111112E-3</v>
      </c>
      <c r="M21" s="408">
        <f>SUM(D21,L21)</f>
        <v>5.8912037037037041E-3</v>
      </c>
    </row>
    <row r="22" spans="1:15" ht="14.4" x14ac:dyDescent="0.3">
      <c r="A22" s="400">
        <v>19</v>
      </c>
      <c r="B22" s="384" t="s">
        <v>76</v>
      </c>
      <c r="C22" s="384" t="s">
        <v>57</v>
      </c>
      <c r="D22" s="408">
        <v>1.0648148148148147E-3</v>
      </c>
      <c r="E22" s="31">
        <v>30</v>
      </c>
      <c r="F22" s="31">
        <v>21</v>
      </c>
      <c r="G22" s="31">
        <v>20</v>
      </c>
      <c r="H22" s="31">
        <v>30</v>
      </c>
      <c r="I22" s="31">
        <v>30</v>
      </c>
      <c r="J22" s="31">
        <v>30</v>
      </c>
      <c r="K22" s="91">
        <f>SUM(E22:J22)</f>
        <v>161</v>
      </c>
      <c r="L22" s="408">
        <v>4.4212962962962956E-3</v>
      </c>
      <c r="M22" s="408">
        <f>SUM(D22,L22)</f>
        <v>5.48611111111111E-3</v>
      </c>
    </row>
    <row r="23" spans="1:15" ht="14.4" x14ac:dyDescent="0.3">
      <c r="A23" s="360">
        <v>20</v>
      </c>
      <c r="B23" s="384" t="s">
        <v>59</v>
      </c>
      <c r="C23" s="384" t="s">
        <v>67</v>
      </c>
      <c r="D23" s="408">
        <v>1.2152777777777778E-3</v>
      </c>
      <c r="E23" s="31">
        <v>30</v>
      </c>
      <c r="F23" s="31">
        <v>30</v>
      </c>
      <c r="G23" s="31">
        <v>15</v>
      </c>
      <c r="H23" s="31">
        <v>16</v>
      </c>
      <c r="I23" s="31">
        <v>30</v>
      </c>
      <c r="J23" s="31">
        <v>30</v>
      </c>
      <c r="K23" s="91">
        <f>SUM(E23:J23)</f>
        <v>151</v>
      </c>
      <c r="L23" s="408">
        <v>3.5763888888888894E-3</v>
      </c>
      <c r="M23" s="408">
        <f>SUM(D23,L23)</f>
        <v>4.7916666666666672E-3</v>
      </c>
    </row>
    <row r="24" spans="1:15" ht="14.4" x14ac:dyDescent="0.3">
      <c r="A24" s="360">
        <v>21</v>
      </c>
      <c r="B24" s="385" t="s">
        <v>59</v>
      </c>
      <c r="C24" s="385" t="s">
        <v>78</v>
      </c>
      <c r="D24" s="408">
        <v>6.2500000000000001E-4</v>
      </c>
      <c r="E24" s="31">
        <v>30</v>
      </c>
      <c r="F24" s="31">
        <v>30</v>
      </c>
      <c r="G24" s="31">
        <v>30</v>
      </c>
      <c r="H24" s="31">
        <v>30</v>
      </c>
      <c r="I24" s="31">
        <v>30</v>
      </c>
      <c r="J24" s="31">
        <v>0</v>
      </c>
      <c r="K24" s="91">
        <f>SUM(E24:J24)</f>
        <v>150</v>
      </c>
      <c r="L24" s="408">
        <v>4.8611111111111112E-3</v>
      </c>
      <c r="M24" s="408">
        <f>SUM(D24,L24)</f>
        <v>5.4861111111111109E-3</v>
      </c>
    </row>
    <row r="25" spans="1:15" ht="14.4" x14ac:dyDescent="0.3">
      <c r="A25" s="400">
        <v>22</v>
      </c>
      <c r="B25" s="385" t="s">
        <v>83</v>
      </c>
      <c r="C25" s="385" t="s">
        <v>85</v>
      </c>
      <c r="D25" s="408">
        <v>7.291666666666667E-4</v>
      </c>
      <c r="E25" s="31">
        <v>30</v>
      </c>
      <c r="F25" s="31">
        <v>6</v>
      </c>
      <c r="G25" s="31">
        <v>0</v>
      </c>
      <c r="H25" s="31">
        <v>0</v>
      </c>
      <c r="I25" s="31">
        <v>0</v>
      </c>
      <c r="J25" s="31">
        <v>0</v>
      </c>
      <c r="K25" s="91">
        <f>SUM(E25:J25)</f>
        <v>36</v>
      </c>
      <c r="L25" s="408">
        <v>5.5555555555555558E-3</v>
      </c>
      <c r="M25" s="408">
        <f>SUM(D25,L25)</f>
        <v>6.2847222222222228E-3</v>
      </c>
    </row>
    <row r="26" spans="1:15" ht="14.4" x14ac:dyDescent="0.3">
      <c r="A26" s="360">
        <v>23</v>
      </c>
      <c r="B26" s="384" t="s">
        <v>87</v>
      </c>
      <c r="C26" s="384" t="s">
        <v>65</v>
      </c>
      <c r="D26" s="412" t="s">
        <v>130</v>
      </c>
      <c r="E26" s="31"/>
      <c r="F26" s="31"/>
      <c r="G26" s="31"/>
      <c r="H26" s="31"/>
      <c r="I26" s="31"/>
      <c r="J26" s="31"/>
      <c r="K26" s="91">
        <f>SUM(E26:J26)</f>
        <v>0</v>
      </c>
      <c r="L26" s="408"/>
      <c r="M26" s="408">
        <f>SUM(D26,L26)</f>
        <v>0</v>
      </c>
    </row>
    <row r="27" spans="1:15" ht="14.4" x14ac:dyDescent="0.3">
      <c r="A27" s="360">
        <v>24</v>
      </c>
      <c r="B27" s="384" t="s">
        <v>87</v>
      </c>
      <c r="C27" s="384" t="s">
        <v>88</v>
      </c>
      <c r="D27" s="412" t="s">
        <v>130</v>
      </c>
      <c r="E27" s="31"/>
      <c r="F27" s="31"/>
      <c r="G27" s="31"/>
      <c r="H27" s="31"/>
      <c r="I27" s="31"/>
      <c r="J27" s="31"/>
      <c r="K27" s="91">
        <f>SUM(E27:J27)</f>
        <v>0</v>
      </c>
      <c r="L27" s="408"/>
      <c r="M27" s="408">
        <f>SUM(D27,L27)</f>
        <v>0</v>
      </c>
    </row>
    <row r="28" spans="1:15" ht="14.4" x14ac:dyDescent="0.3">
      <c r="A28" s="360"/>
      <c r="B28" s="385"/>
      <c r="C28" s="385"/>
      <c r="D28" s="408"/>
      <c r="E28" s="31"/>
      <c r="F28" s="31"/>
      <c r="G28" s="31"/>
      <c r="H28" s="31"/>
      <c r="I28" s="31"/>
      <c r="J28" s="31"/>
      <c r="K28" s="91">
        <f>SUM(E28:J28)</f>
        <v>0</v>
      </c>
      <c r="L28" s="408"/>
      <c r="M28" s="408">
        <f>SUM(D28,L28)</f>
        <v>0</v>
      </c>
    </row>
    <row r="29" spans="1:15" ht="14.4" x14ac:dyDescent="0.3">
      <c r="A29" s="360"/>
      <c r="B29" s="384" t="s">
        <v>90</v>
      </c>
      <c r="C29" s="170"/>
      <c r="D29" s="408"/>
      <c r="E29" s="31"/>
      <c r="F29" s="31"/>
      <c r="G29" s="31"/>
      <c r="H29" s="31"/>
      <c r="I29" s="31"/>
      <c r="J29" s="31"/>
      <c r="K29" s="91">
        <f>SUM(E29:J29)</f>
        <v>0</v>
      </c>
      <c r="L29" s="408"/>
      <c r="M29" s="408">
        <f>SUM(D29,L29)</f>
        <v>0</v>
      </c>
    </row>
    <row r="30" spans="1:15" ht="14.4" x14ac:dyDescent="0.3">
      <c r="A30" s="27"/>
      <c r="B30" s="15" t="s">
        <v>0</v>
      </c>
      <c r="C30" s="15" t="s">
        <v>1</v>
      </c>
      <c r="D30" s="410" t="s">
        <v>2</v>
      </c>
      <c r="E30" s="15" t="s">
        <v>144</v>
      </c>
      <c r="F30" s="15" t="s">
        <v>4</v>
      </c>
      <c r="G30" s="15" t="s">
        <v>5</v>
      </c>
      <c r="H30" s="15" t="s">
        <v>6</v>
      </c>
      <c r="I30" s="15" t="s">
        <v>7</v>
      </c>
      <c r="J30" s="15" t="s">
        <v>28</v>
      </c>
      <c r="K30" s="15" t="s">
        <v>154</v>
      </c>
      <c r="L30" s="407" t="s">
        <v>143</v>
      </c>
      <c r="M30" s="407" t="s">
        <v>9</v>
      </c>
      <c r="N30" s="92"/>
      <c r="O30" s="92"/>
    </row>
    <row r="31" spans="1:15" ht="14.4" x14ac:dyDescent="0.3">
      <c r="A31" s="17">
        <v>1</v>
      </c>
      <c r="B31" s="99" t="s">
        <v>68</v>
      </c>
      <c r="C31" s="99" t="s">
        <v>22</v>
      </c>
      <c r="D31" s="408">
        <v>1.0532407407407407E-3</v>
      </c>
      <c r="E31" s="31">
        <v>30</v>
      </c>
      <c r="F31" s="31">
        <v>30</v>
      </c>
      <c r="G31" s="31">
        <v>30</v>
      </c>
      <c r="H31" s="31">
        <v>30</v>
      </c>
      <c r="I31" s="31">
        <v>30</v>
      </c>
      <c r="J31" s="31">
        <v>30</v>
      </c>
      <c r="K31" s="91">
        <f>SUM(E31:J31)</f>
        <v>180</v>
      </c>
      <c r="L31" s="408">
        <v>2.7777777777777779E-3</v>
      </c>
      <c r="M31" s="408">
        <f>SUM(D31,L31)</f>
        <v>3.8310185185185183E-3</v>
      </c>
    </row>
    <row r="32" spans="1:15" ht="14.4" x14ac:dyDescent="0.3">
      <c r="A32" s="17">
        <v>2</v>
      </c>
      <c r="B32" s="99" t="s">
        <v>91</v>
      </c>
      <c r="C32" s="99" t="s">
        <v>86</v>
      </c>
      <c r="D32" s="408">
        <v>6.4814814814814813E-4</v>
      </c>
      <c r="E32" s="31">
        <v>30</v>
      </c>
      <c r="F32" s="31">
        <v>30</v>
      </c>
      <c r="G32" s="31">
        <v>30</v>
      </c>
      <c r="H32" s="31">
        <v>26</v>
      </c>
      <c r="I32" s="31">
        <v>30</v>
      </c>
      <c r="J32" s="31">
        <v>30</v>
      </c>
      <c r="K32" s="91">
        <f>SUM(E32:J32)</f>
        <v>176</v>
      </c>
      <c r="L32" s="408">
        <v>4.386574074074074E-3</v>
      </c>
      <c r="M32" s="408">
        <f>SUM(D32,L32)</f>
        <v>5.0347222222222217E-3</v>
      </c>
    </row>
    <row r="33" spans="1:13" ht="14.4" x14ac:dyDescent="0.3">
      <c r="A33" s="17">
        <v>3</v>
      </c>
      <c r="B33" s="99" t="s">
        <v>125</v>
      </c>
      <c r="C33" s="99" t="s">
        <v>127</v>
      </c>
      <c r="D33" s="408">
        <v>1.0532407407407407E-3</v>
      </c>
      <c r="E33" s="31">
        <v>30</v>
      </c>
      <c r="F33" s="31">
        <v>30</v>
      </c>
      <c r="G33" s="31">
        <v>30</v>
      </c>
      <c r="H33" s="31">
        <v>26</v>
      </c>
      <c r="I33" s="31">
        <v>30</v>
      </c>
      <c r="J33" s="31">
        <v>30</v>
      </c>
      <c r="K33" s="91">
        <f>SUM(E33:J33)</f>
        <v>176</v>
      </c>
      <c r="L33" s="408">
        <v>4.4907407407407405E-3</v>
      </c>
      <c r="M33" s="408">
        <f>SUM(D33,L33)</f>
        <v>5.5439814814814813E-3</v>
      </c>
    </row>
    <row r="34" spans="1:13" ht="14.4" x14ac:dyDescent="0.3">
      <c r="A34" s="17">
        <v>4</v>
      </c>
      <c r="B34" s="99" t="s">
        <v>68</v>
      </c>
      <c r="C34" s="99" t="s">
        <v>69</v>
      </c>
      <c r="D34" s="408">
        <v>9.3750000000000007E-4</v>
      </c>
      <c r="E34" s="31">
        <v>30</v>
      </c>
      <c r="F34" s="31">
        <v>30</v>
      </c>
      <c r="G34" s="31">
        <v>30</v>
      </c>
      <c r="H34" s="31">
        <v>22</v>
      </c>
      <c r="I34" s="31">
        <v>30</v>
      </c>
      <c r="J34" s="31">
        <v>30</v>
      </c>
      <c r="K34" s="91">
        <f>SUM(E34:J34)</f>
        <v>172</v>
      </c>
      <c r="L34" s="408">
        <v>3.8657407407407408E-3</v>
      </c>
      <c r="M34" s="408">
        <f>SUM(D34,L34)</f>
        <v>4.8032407407407407E-3</v>
      </c>
    </row>
    <row r="35" spans="1:13" ht="14.4" x14ac:dyDescent="0.3">
      <c r="A35" s="17">
        <v>5</v>
      </c>
      <c r="B35" s="99" t="s">
        <v>92</v>
      </c>
      <c r="C35" s="99" t="s">
        <v>25</v>
      </c>
      <c r="D35" s="408">
        <v>1.1458333333333333E-3</v>
      </c>
      <c r="E35" s="31">
        <v>30</v>
      </c>
      <c r="F35" s="31">
        <v>30</v>
      </c>
      <c r="G35" s="31">
        <v>25</v>
      </c>
      <c r="H35" s="31">
        <v>26</v>
      </c>
      <c r="I35" s="31">
        <v>30</v>
      </c>
      <c r="J35" s="31">
        <v>30</v>
      </c>
      <c r="K35" s="91">
        <f>SUM(E35:J35)</f>
        <v>171</v>
      </c>
      <c r="L35" s="408">
        <v>4.5833333333333334E-3</v>
      </c>
      <c r="M35" s="408">
        <f>SUM(D35,L35)</f>
        <v>5.7291666666666671E-3</v>
      </c>
    </row>
    <row r="36" spans="1:13" ht="14.4" x14ac:dyDescent="0.3">
      <c r="A36" s="17">
        <v>6</v>
      </c>
      <c r="B36" s="99" t="s">
        <v>92</v>
      </c>
      <c r="C36" s="99" t="s">
        <v>93</v>
      </c>
      <c r="D36" s="408">
        <v>8.6805555555555551E-4</v>
      </c>
      <c r="E36" s="31">
        <v>30</v>
      </c>
      <c r="F36" s="31">
        <v>30</v>
      </c>
      <c r="G36" s="31">
        <v>30</v>
      </c>
      <c r="H36" s="31">
        <v>12</v>
      </c>
      <c r="I36" s="31">
        <v>30</v>
      </c>
      <c r="J36" s="31">
        <v>0</v>
      </c>
      <c r="K36" s="91">
        <f>SUM(E36:J36)</f>
        <v>132</v>
      </c>
      <c r="L36" s="408">
        <v>4.8611111111111112E-3</v>
      </c>
      <c r="M36" s="408">
        <f>SUM(D36,L36)</f>
        <v>5.7291666666666671E-3</v>
      </c>
    </row>
    <row r="37" spans="1:13" ht="14.4" x14ac:dyDescent="0.3">
      <c r="A37" s="17">
        <v>7</v>
      </c>
      <c r="B37" s="99" t="s">
        <v>94</v>
      </c>
      <c r="C37" s="99" t="s">
        <v>23</v>
      </c>
      <c r="D37" s="408">
        <v>1.5277777777777779E-3</v>
      </c>
      <c r="E37" s="31">
        <v>30</v>
      </c>
      <c r="F37" s="31">
        <v>30</v>
      </c>
      <c r="G37" s="31">
        <v>30</v>
      </c>
      <c r="H37" s="31">
        <v>28</v>
      </c>
      <c r="I37" s="31">
        <v>0</v>
      </c>
      <c r="J37" s="31">
        <v>0</v>
      </c>
      <c r="K37" s="91">
        <f>SUM(E37:J37)</f>
        <v>118</v>
      </c>
      <c r="L37" s="408">
        <v>4.8611111111111112E-3</v>
      </c>
      <c r="M37" s="408">
        <f>SUM(D37,L37)</f>
        <v>6.3888888888888893E-3</v>
      </c>
    </row>
    <row r="38" spans="1:13" ht="14.4" x14ac:dyDescent="0.3">
      <c r="A38" s="17">
        <v>8</v>
      </c>
      <c r="B38" s="99" t="s">
        <v>125</v>
      </c>
      <c r="C38" s="99" t="s">
        <v>126</v>
      </c>
      <c r="D38" s="408">
        <v>1.2268518518518518E-3</v>
      </c>
      <c r="E38" s="31">
        <v>30</v>
      </c>
      <c r="F38" s="31">
        <v>30</v>
      </c>
      <c r="G38" s="31">
        <v>30</v>
      </c>
      <c r="H38" s="31">
        <v>12</v>
      </c>
      <c r="I38" s="31">
        <v>0</v>
      </c>
      <c r="J38" s="31">
        <v>0</v>
      </c>
      <c r="K38" s="91">
        <f>SUM(E38:J38)</f>
        <v>102</v>
      </c>
      <c r="L38" s="408">
        <v>4.8611111111111112E-3</v>
      </c>
      <c r="M38" s="408">
        <f>SUM(D38,L38)</f>
        <v>6.0879629629629634E-3</v>
      </c>
    </row>
    <row r="39" spans="1:13" ht="14.4" x14ac:dyDescent="0.3">
      <c r="A39" s="17">
        <v>9</v>
      </c>
      <c r="B39" s="99" t="s">
        <v>91</v>
      </c>
      <c r="C39" s="99" t="s">
        <v>84</v>
      </c>
      <c r="D39" s="408">
        <v>5.7870370370370378E-4</v>
      </c>
      <c r="E39" s="31">
        <v>30</v>
      </c>
      <c r="F39" s="31">
        <v>9</v>
      </c>
      <c r="G39" s="31">
        <v>20</v>
      </c>
      <c r="H39" s="31">
        <v>0</v>
      </c>
      <c r="I39" s="31">
        <v>0</v>
      </c>
      <c r="J39" s="31">
        <v>0</v>
      </c>
      <c r="K39" s="91">
        <f>SUM(E39:J39)</f>
        <v>59</v>
      </c>
      <c r="L39" s="408">
        <v>4.1666666666666666E-3</v>
      </c>
      <c r="M39" s="408">
        <f>SUM(D39,L39)</f>
        <v>4.7453703703703703E-3</v>
      </c>
    </row>
    <row r="40" spans="1:13" ht="14.4" x14ac:dyDescent="0.3">
      <c r="A40" s="17"/>
      <c r="B40" s="99"/>
      <c r="C40" s="99"/>
      <c r="D40" s="408"/>
      <c r="E40" s="31"/>
      <c r="F40" s="31"/>
      <c r="G40" s="31"/>
      <c r="H40" s="31"/>
      <c r="I40" s="31"/>
      <c r="J40" s="31"/>
      <c r="K40" s="91">
        <f>SUM(E40:J40)</f>
        <v>0</v>
      </c>
      <c r="L40" s="408"/>
      <c r="M40" s="408">
        <f>SUM(D40,L40)</f>
        <v>0</v>
      </c>
    </row>
    <row r="41" spans="1:13" ht="14.4" x14ac:dyDescent="0.3">
      <c r="A41" s="17"/>
      <c r="B41" s="99" t="s">
        <v>95</v>
      </c>
      <c r="C41" s="99"/>
      <c r="D41" s="408"/>
      <c r="E41" s="31"/>
      <c r="F41" s="31"/>
      <c r="G41" s="31"/>
      <c r="H41" s="31"/>
      <c r="I41" s="31"/>
      <c r="J41" s="31"/>
      <c r="K41" s="91">
        <f>SUM(E41:J41)</f>
        <v>0</v>
      </c>
      <c r="L41" s="408"/>
      <c r="M41" s="408">
        <f>SUM(D41,L41)</f>
        <v>0</v>
      </c>
    </row>
    <row r="42" spans="1:13" ht="14.4" x14ac:dyDescent="0.3">
      <c r="A42" s="17">
        <v>1</v>
      </c>
      <c r="B42" s="99" t="s">
        <v>83</v>
      </c>
      <c r="C42" s="99" t="s">
        <v>85</v>
      </c>
      <c r="D42" s="408">
        <v>8.564814814814815E-4</v>
      </c>
      <c r="E42" s="31">
        <v>30</v>
      </c>
      <c r="F42" s="31">
        <v>30</v>
      </c>
      <c r="G42" s="31">
        <v>30</v>
      </c>
      <c r="H42" s="31">
        <v>30</v>
      </c>
      <c r="I42" s="31">
        <v>30</v>
      </c>
      <c r="J42" s="31">
        <v>30</v>
      </c>
      <c r="K42" s="91">
        <f>SUM(E42:J42)</f>
        <v>180</v>
      </c>
      <c r="L42" s="408">
        <v>3.1134259259259257E-3</v>
      </c>
      <c r="M42" s="408">
        <f>SUM(D42,L42)</f>
        <v>3.9699074074074072E-3</v>
      </c>
    </row>
    <row r="43" spans="1:13" ht="14.4" x14ac:dyDescent="0.3">
      <c r="A43" s="17">
        <v>2</v>
      </c>
      <c r="B43" s="99" t="s">
        <v>76</v>
      </c>
      <c r="C43" s="99" t="s">
        <v>96</v>
      </c>
      <c r="D43" s="408">
        <v>8.7962962962962962E-4</v>
      </c>
      <c r="E43" s="31">
        <v>30</v>
      </c>
      <c r="F43" s="31">
        <v>3</v>
      </c>
      <c r="G43" s="31">
        <v>0</v>
      </c>
      <c r="H43" s="31">
        <v>0</v>
      </c>
      <c r="I43" s="31">
        <v>0</v>
      </c>
      <c r="J43" s="31">
        <v>0</v>
      </c>
      <c r="K43" s="91">
        <f>SUM(E43:J43)</f>
        <v>33</v>
      </c>
      <c r="L43" s="408">
        <v>4.8611111111111112E-3</v>
      </c>
      <c r="M43" s="408">
        <f>SUM(D43,L43)</f>
        <v>5.7407407407407407E-3</v>
      </c>
    </row>
    <row r="44" spans="1:13" ht="14.4" x14ac:dyDescent="0.3">
      <c r="A44" s="17"/>
      <c r="B44" s="99"/>
      <c r="C44" s="99"/>
      <c r="D44" s="408"/>
      <c r="E44" s="31"/>
      <c r="F44" s="31"/>
      <c r="G44" s="31"/>
      <c r="H44" s="31"/>
      <c r="I44" s="31"/>
      <c r="J44" s="31"/>
      <c r="K44" s="91">
        <f>SUM(E44:J44)</f>
        <v>0</v>
      </c>
      <c r="L44" s="408"/>
      <c r="M44" s="408">
        <f>SUM(D44,L44)</f>
        <v>0</v>
      </c>
    </row>
    <row r="45" spans="1:13" ht="14.4" x14ac:dyDescent="0.3">
      <c r="A45" s="17"/>
      <c r="B45" s="99"/>
      <c r="C45" s="99"/>
      <c r="D45" s="408"/>
      <c r="E45" s="31"/>
      <c r="F45" s="31"/>
      <c r="G45" s="31"/>
      <c r="H45" s="31"/>
      <c r="I45" s="31"/>
      <c r="J45" s="31"/>
      <c r="K45" s="91">
        <f>SUM(E45:J45)</f>
        <v>0</v>
      </c>
      <c r="L45" s="408"/>
      <c r="M45" s="408">
        <f>SUM(D45,L45)</f>
        <v>0</v>
      </c>
    </row>
  </sheetData>
  <sortState xmlns:xlrd2="http://schemas.microsoft.com/office/spreadsheetml/2017/richdata2" ref="A30:M39">
    <sortCondition descending="1" ref="K30:K39"/>
    <sortCondition ref="M30:M39"/>
    <sortCondition ref="D30:D39"/>
  </sortState>
  <pageMargins left="0.7" right="0.7" top="0.75" bottom="0.75" header="0.3" footer="0.3"/>
  <pageSetup scale="77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L76"/>
  <sheetViews>
    <sheetView zoomScaleNormal="100" workbookViewId="0">
      <pane ySplit="1" topLeftCell="A5" activePane="bottomLeft" state="frozen"/>
      <selection pane="bottomLeft" activeCell="L32" sqref="L32"/>
    </sheetView>
  </sheetViews>
  <sheetFormatPr defaultColWidth="8.69921875" defaultRowHeight="13.8" x14ac:dyDescent="0.25"/>
  <cols>
    <col min="1" max="1" width="2.8984375" style="12" customWidth="1"/>
    <col min="2" max="2" width="18.3984375" style="12" customWidth="1"/>
    <col min="3" max="3" width="13.59765625" style="12" customWidth="1"/>
    <col min="4" max="4" width="8.19921875" style="151" customWidth="1"/>
    <col min="5" max="5" width="8.69921875" style="112"/>
    <col min="6" max="6" width="9.8984375" style="112" customWidth="1"/>
    <col min="7" max="7" width="9.09765625" style="112" customWidth="1"/>
    <col min="8" max="10" width="9.59765625" style="112" customWidth="1"/>
    <col min="11" max="11" width="10" style="96" customWidth="1"/>
    <col min="12" max="12" width="9.69921875" style="151" customWidth="1"/>
    <col min="13" max="16384" width="8.69921875" style="12"/>
  </cols>
  <sheetData>
    <row r="1" spans="1:12" s="134" customFormat="1" ht="14.4" x14ac:dyDescent="0.3">
      <c r="A1" s="169"/>
      <c r="B1" s="172" t="s">
        <v>0</v>
      </c>
      <c r="C1" s="172" t="s">
        <v>1</v>
      </c>
      <c r="D1" s="173" t="s">
        <v>2</v>
      </c>
      <c r="E1" s="172" t="s">
        <v>3</v>
      </c>
      <c r="F1" s="172" t="s">
        <v>4</v>
      </c>
      <c r="G1" s="172" t="s">
        <v>5</v>
      </c>
      <c r="H1" s="172" t="s">
        <v>6</v>
      </c>
      <c r="I1" s="172" t="s">
        <v>7</v>
      </c>
      <c r="J1" s="172" t="s">
        <v>28</v>
      </c>
      <c r="K1" s="174" t="s">
        <v>8</v>
      </c>
      <c r="L1" s="173" t="s">
        <v>9</v>
      </c>
    </row>
    <row r="2" spans="1:12" s="136" customFormat="1" ht="14.4" x14ac:dyDescent="0.3">
      <c r="A2" s="192">
        <v>1</v>
      </c>
      <c r="B2" s="192" t="s">
        <v>128</v>
      </c>
      <c r="C2" s="192" t="s">
        <v>62</v>
      </c>
      <c r="D2" s="242">
        <v>1.1574074074074073E-3</v>
      </c>
      <c r="E2" s="243">
        <v>30</v>
      </c>
      <c r="F2" s="243">
        <v>30</v>
      </c>
      <c r="G2" s="243">
        <v>30</v>
      </c>
      <c r="H2" s="243">
        <v>30</v>
      </c>
      <c r="I2" s="243">
        <v>30</v>
      </c>
      <c r="J2" s="243">
        <v>0</v>
      </c>
      <c r="K2" s="244">
        <f t="shared" ref="K2:K29" si="0">SUM(E2:J2)</f>
        <v>150</v>
      </c>
      <c r="L2" s="242">
        <v>2.8825231481481479E-3</v>
      </c>
    </row>
    <row r="3" spans="1:12" s="137" customFormat="1" ht="14.4" x14ac:dyDescent="0.3">
      <c r="A3" s="192">
        <v>2</v>
      </c>
      <c r="B3" s="192" t="s">
        <v>68</v>
      </c>
      <c r="C3" s="192" t="s">
        <v>22</v>
      </c>
      <c r="D3" s="242">
        <v>1.5509259259259261E-3</v>
      </c>
      <c r="E3" s="243">
        <v>30</v>
      </c>
      <c r="F3" s="243">
        <v>30</v>
      </c>
      <c r="G3" s="243">
        <v>30</v>
      </c>
      <c r="H3" s="243">
        <v>30</v>
      </c>
      <c r="I3" s="243">
        <v>30</v>
      </c>
      <c r="J3" s="243">
        <v>0</v>
      </c>
      <c r="K3" s="244">
        <f t="shared" si="0"/>
        <v>150</v>
      </c>
      <c r="L3" s="242">
        <v>3.7906250000000002E-3</v>
      </c>
    </row>
    <row r="4" spans="1:12" s="136" customFormat="1" ht="14.4" x14ac:dyDescent="0.3">
      <c r="A4" s="192">
        <v>3</v>
      </c>
      <c r="B4" s="192" t="s">
        <v>98</v>
      </c>
      <c r="C4" s="192" t="s">
        <v>67</v>
      </c>
      <c r="D4" s="242">
        <v>2.1759259259259258E-3</v>
      </c>
      <c r="E4" s="243">
        <v>30</v>
      </c>
      <c r="F4" s="243">
        <v>30</v>
      </c>
      <c r="G4" s="243">
        <v>30</v>
      </c>
      <c r="H4" s="243">
        <v>30</v>
      </c>
      <c r="I4" s="243">
        <v>30</v>
      </c>
      <c r="J4" s="243">
        <v>0</v>
      </c>
      <c r="K4" s="244">
        <f t="shared" si="0"/>
        <v>150</v>
      </c>
      <c r="L4" s="242">
        <v>4.1145833333333329E-3</v>
      </c>
    </row>
    <row r="5" spans="1:12" s="106" customFormat="1" ht="14.4" x14ac:dyDescent="0.3">
      <c r="A5" s="192">
        <v>4</v>
      </c>
      <c r="B5" s="387" t="s">
        <v>21</v>
      </c>
      <c r="C5" s="387" t="s">
        <v>23</v>
      </c>
      <c r="D5" s="242">
        <v>1.4004629629629629E-3</v>
      </c>
      <c r="E5" s="243">
        <v>30</v>
      </c>
      <c r="F5" s="243">
        <v>30</v>
      </c>
      <c r="G5" s="243">
        <v>30</v>
      </c>
      <c r="H5" s="243">
        <v>30</v>
      </c>
      <c r="I5" s="243">
        <v>30</v>
      </c>
      <c r="J5" s="243">
        <v>0</v>
      </c>
      <c r="K5" s="244">
        <f t="shared" si="0"/>
        <v>150</v>
      </c>
      <c r="L5" s="242">
        <v>4.1562500000000002E-3</v>
      </c>
    </row>
    <row r="6" spans="1:12" s="137" customFormat="1" ht="14.4" x14ac:dyDescent="0.3">
      <c r="A6" s="192">
        <v>5</v>
      </c>
      <c r="B6" s="111" t="s">
        <v>136</v>
      </c>
      <c r="C6" s="111" t="s">
        <v>139</v>
      </c>
      <c r="D6" s="390">
        <v>1.8287037037037037E-3</v>
      </c>
      <c r="E6" s="243">
        <v>30</v>
      </c>
      <c r="F6" s="243">
        <v>30</v>
      </c>
      <c r="G6" s="243">
        <v>30</v>
      </c>
      <c r="H6" s="243">
        <v>30</v>
      </c>
      <c r="I6" s="243">
        <v>30</v>
      </c>
      <c r="J6" s="243">
        <v>0</v>
      </c>
      <c r="K6" s="244">
        <f t="shared" si="0"/>
        <v>150</v>
      </c>
      <c r="L6" s="242">
        <v>4.2103009259259264E-3</v>
      </c>
    </row>
    <row r="7" spans="1:12" s="106" customFormat="1" ht="14.4" x14ac:dyDescent="0.3">
      <c r="A7" s="192">
        <v>6</v>
      </c>
      <c r="B7" s="387" t="s">
        <v>21</v>
      </c>
      <c r="C7" s="387" t="s">
        <v>56</v>
      </c>
      <c r="D7" s="242">
        <v>1.9907407407407408E-3</v>
      </c>
      <c r="E7" s="243">
        <v>30</v>
      </c>
      <c r="F7" s="243">
        <v>30</v>
      </c>
      <c r="G7" s="243">
        <v>30</v>
      </c>
      <c r="H7" s="243">
        <v>30</v>
      </c>
      <c r="I7" s="243">
        <v>30</v>
      </c>
      <c r="J7" s="243">
        <v>0</v>
      </c>
      <c r="K7" s="244">
        <f t="shared" si="0"/>
        <v>150</v>
      </c>
      <c r="L7" s="242">
        <v>4.3947916666666666E-3</v>
      </c>
    </row>
    <row r="8" spans="1:12" s="137" customFormat="1" ht="14.4" x14ac:dyDescent="0.3">
      <c r="A8" s="192">
        <v>7</v>
      </c>
      <c r="B8" s="111" t="s">
        <v>24</v>
      </c>
      <c r="C8" s="111" t="s">
        <v>61</v>
      </c>
      <c r="D8" s="242">
        <v>2.0949074074074073E-3</v>
      </c>
      <c r="E8" s="243">
        <v>30</v>
      </c>
      <c r="F8" s="243">
        <v>30</v>
      </c>
      <c r="G8" s="243">
        <v>30</v>
      </c>
      <c r="H8" s="243">
        <v>30</v>
      </c>
      <c r="I8" s="243">
        <v>30</v>
      </c>
      <c r="J8" s="243">
        <v>0</v>
      </c>
      <c r="K8" s="244">
        <f t="shared" si="0"/>
        <v>150</v>
      </c>
      <c r="L8" s="242">
        <v>4.4540509259259264E-3</v>
      </c>
    </row>
    <row r="9" spans="1:12" s="136" customFormat="1" ht="14.4" x14ac:dyDescent="0.3">
      <c r="A9" s="192">
        <v>8</v>
      </c>
      <c r="B9" s="192" t="s">
        <v>21</v>
      </c>
      <c r="C9" s="192" t="s">
        <v>58</v>
      </c>
      <c r="D9" s="242">
        <v>1.712962962962963E-3</v>
      </c>
      <c r="E9" s="243">
        <v>30</v>
      </c>
      <c r="F9" s="243">
        <v>30</v>
      </c>
      <c r="G9" s="243">
        <v>30</v>
      </c>
      <c r="H9" s="243">
        <v>30</v>
      </c>
      <c r="I9" s="243">
        <v>30</v>
      </c>
      <c r="J9" s="243">
        <v>0</v>
      </c>
      <c r="K9" s="244">
        <f t="shared" si="0"/>
        <v>150</v>
      </c>
      <c r="L9" s="242">
        <v>4.4673611111111112E-3</v>
      </c>
    </row>
    <row r="10" spans="1:12" s="137" customFormat="1" ht="14.4" x14ac:dyDescent="0.3">
      <c r="A10" s="192">
        <v>9</v>
      </c>
      <c r="B10" s="192" t="s">
        <v>24</v>
      </c>
      <c r="C10" s="192" t="s">
        <v>60</v>
      </c>
      <c r="D10" s="242">
        <v>2.3148148148148151E-3</v>
      </c>
      <c r="E10" s="243">
        <v>30</v>
      </c>
      <c r="F10" s="243">
        <v>30</v>
      </c>
      <c r="G10" s="243">
        <v>30</v>
      </c>
      <c r="H10" s="243">
        <v>30</v>
      </c>
      <c r="I10" s="243">
        <v>30</v>
      </c>
      <c r="J10" s="243">
        <v>0</v>
      </c>
      <c r="K10" s="244">
        <f t="shared" si="0"/>
        <v>150</v>
      </c>
      <c r="L10" s="242">
        <v>4.7414351851851853E-3</v>
      </c>
    </row>
    <row r="11" spans="1:12" s="136" customFormat="1" ht="14.4" x14ac:dyDescent="0.3">
      <c r="A11" s="192">
        <v>10</v>
      </c>
      <c r="B11" s="192" t="s">
        <v>21</v>
      </c>
      <c r="C11" s="192" t="s">
        <v>57</v>
      </c>
      <c r="D11" s="242">
        <v>1.712962962962963E-3</v>
      </c>
      <c r="E11" s="243">
        <v>30</v>
      </c>
      <c r="F11" s="243">
        <v>30</v>
      </c>
      <c r="G11" s="243">
        <v>30</v>
      </c>
      <c r="H11" s="243">
        <v>30</v>
      </c>
      <c r="I11" s="243">
        <v>30</v>
      </c>
      <c r="J11" s="243">
        <v>0</v>
      </c>
      <c r="K11" s="244">
        <f t="shared" si="0"/>
        <v>150</v>
      </c>
      <c r="L11" s="242">
        <v>4.8993055555555552E-3</v>
      </c>
    </row>
    <row r="12" spans="1:12" s="106" customFormat="1" ht="14.4" x14ac:dyDescent="0.3">
      <c r="A12" s="192">
        <v>11</v>
      </c>
      <c r="B12" s="111" t="s">
        <v>83</v>
      </c>
      <c r="C12" s="111" t="s">
        <v>84</v>
      </c>
      <c r="D12" s="242">
        <v>2.1759259259259258E-3</v>
      </c>
      <c r="E12" s="243">
        <v>30</v>
      </c>
      <c r="F12" s="243">
        <v>30</v>
      </c>
      <c r="G12" s="243">
        <v>30</v>
      </c>
      <c r="H12" s="243">
        <v>30</v>
      </c>
      <c r="I12" s="243">
        <v>30</v>
      </c>
      <c r="J12" s="243">
        <v>0</v>
      </c>
      <c r="K12" s="244">
        <f t="shared" si="0"/>
        <v>150</v>
      </c>
      <c r="L12" s="242">
        <v>4.9362268518518522E-3</v>
      </c>
    </row>
    <row r="13" spans="1:12" s="136" customFormat="1" ht="14.4" x14ac:dyDescent="0.3">
      <c r="A13" s="192">
        <v>12</v>
      </c>
      <c r="B13" s="111" t="s">
        <v>128</v>
      </c>
      <c r="C13" s="111" t="s">
        <v>129</v>
      </c>
      <c r="D13" s="242">
        <v>2.5810185185185185E-3</v>
      </c>
      <c r="E13" s="243">
        <v>30</v>
      </c>
      <c r="F13" s="243">
        <v>30</v>
      </c>
      <c r="G13" s="243">
        <v>30</v>
      </c>
      <c r="H13" s="243">
        <v>30</v>
      </c>
      <c r="I13" s="243">
        <v>30</v>
      </c>
      <c r="J13" s="243">
        <v>0</v>
      </c>
      <c r="K13" s="244">
        <f t="shared" si="0"/>
        <v>150</v>
      </c>
      <c r="L13" s="242">
        <v>5.458680555555556E-3</v>
      </c>
    </row>
    <row r="14" spans="1:12" s="137" customFormat="1" ht="14.4" x14ac:dyDescent="0.3">
      <c r="A14" s="192">
        <v>13</v>
      </c>
      <c r="B14" s="111" t="s">
        <v>99</v>
      </c>
      <c r="C14" s="111" t="s">
        <v>100</v>
      </c>
      <c r="D14" s="242">
        <v>2.3495370370370371E-3</v>
      </c>
      <c r="E14" s="243">
        <v>30</v>
      </c>
      <c r="F14" s="243">
        <v>30</v>
      </c>
      <c r="G14" s="243">
        <v>30</v>
      </c>
      <c r="H14" s="243">
        <v>30</v>
      </c>
      <c r="I14" s="243">
        <v>30</v>
      </c>
      <c r="J14" s="243">
        <v>0</v>
      </c>
      <c r="K14" s="244">
        <f t="shared" si="0"/>
        <v>150</v>
      </c>
      <c r="L14" s="242">
        <v>6.1108796296296293E-3</v>
      </c>
    </row>
    <row r="15" spans="1:12" s="106" customFormat="1" ht="14.4" x14ac:dyDescent="0.3">
      <c r="A15" s="192">
        <v>14</v>
      </c>
      <c r="B15" s="162" t="s">
        <v>108</v>
      </c>
      <c r="C15" s="162" t="s">
        <v>57</v>
      </c>
      <c r="D15" s="242">
        <v>1.2847222222222223E-3</v>
      </c>
      <c r="E15" s="243">
        <v>20</v>
      </c>
      <c r="F15" s="243">
        <v>30</v>
      </c>
      <c r="G15" s="243">
        <v>30</v>
      </c>
      <c r="H15" s="243">
        <v>30</v>
      </c>
      <c r="I15" s="243">
        <v>30</v>
      </c>
      <c r="J15" s="243">
        <v>0</v>
      </c>
      <c r="K15" s="244">
        <f t="shared" si="0"/>
        <v>140</v>
      </c>
      <c r="L15" s="242">
        <v>4.4540509259259264E-3</v>
      </c>
    </row>
    <row r="16" spans="1:12" s="136" customFormat="1" ht="14.4" x14ac:dyDescent="0.3">
      <c r="A16" s="192">
        <v>15</v>
      </c>
      <c r="B16" s="111" t="s">
        <v>98</v>
      </c>
      <c r="C16" s="111" t="s">
        <v>62</v>
      </c>
      <c r="D16" s="242">
        <v>1.7592592592592592E-3</v>
      </c>
      <c r="E16" s="243">
        <v>20</v>
      </c>
      <c r="F16" s="243">
        <v>30</v>
      </c>
      <c r="G16" s="243">
        <v>30</v>
      </c>
      <c r="H16" s="243">
        <v>30</v>
      </c>
      <c r="I16" s="243">
        <v>30</v>
      </c>
      <c r="J16" s="243">
        <v>0</v>
      </c>
      <c r="K16" s="244">
        <f t="shared" si="0"/>
        <v>140</v>
      </c>
      <c r="L16" s="242">
        <v>5.3144675925925929E-3</v>
      </c>
    </row>
    <row r="17" spans="1:12" s="136" customFormat="1" ht="14.4" x14ac:dyDescent="0.3">
      <c r="A17" s="192">
        <v>16</v>
      </c>
      <c r="B17" s="192" t="s">
        <v>81</v>
      </c>
      <c r="C17" s="192" t="s">
        <v>82</v>
      </c>
      <c r="D17" s="242">
        <v>2.0023148148148148E-3</v>
      </c>
      <c r="E17" s="243">
        <v>10</v>
      </c>
      <c r="F17" s="243">
        <v>30</v>
      </c>
      <c r="G17" s="243">
        <v>30</v>
      </c>
      <c r="H17" s="243">
        <v>30</v>
      </c>
      <c r="I17" s="243">
        <v>30</v>
      </c>
      <c r="J17" s="243">
        <v>0</v>
      </c>
      <c r="K17" s="244">
        <f t="shared" si="0"/>
        <v>130</v>
      </c>
      <c r="L17" s="242">
        <v>4.4711805555555555E-3</v>
      </c>
    </row>
    <row r="18" spans="1:12" s="137" customFormat="1" ht="14.4" x14ac:dyDescent="0.3">
      <c r="A18" s="192">
        <v>17</v>
      </c>
      <c r="B18" s="111" t="s">
        <v>76</v>
      </c>
      <c r="C18" s="111" t="s">
        <v>57</v>
      </c>
      <c r="D18" s="242">
        <v>2.2800925925925927E-3</v>
      </c>
      <c r="E18" s="243">
        <v>0</v>
      </c>
      <c r="F18" s="243">
        <v>30</v>
      </c>
      <c r="G18" s="243">
        <v>30</v>
      </c>
      <c r="H18" s="243">
        <v>30</v>
      </c>
      <c r="I18" s="243">
        <v>30</v>
      </c>
      <c r="J18" s="243">
        <v>0</v>
      </c>
      <c r="K18" s="244">
        <f t="shared" si="0"/>
        <v>120</v>
      </c>
      <c r="L18" s="242">
        <v>5.716550925925927E-3</v>
      </c>
    </row>
    <row r="19" spans="1:12" s="137" customFormat="1" ht="14.4" x14ac:dyDescent="0.3">
      <c r="A19" s="192">
        <v>18</v>
      </c>
      <c r="B19" s="192" t="s">
        <v>76</v>
      </c>
      <c r="C19" s="192" t="s">
        <v>77</v>
      </c>
      <c r="D19" s="242">
        <v>2.2222222222222222E-3</v>
      </c>
      <c r="E19" s="243">
        <v>30</v>
      </c>
      <c r="F19" s="243">
        <v>30</v>
      </c>
      <c r="G19" s="243">
        <v>30</v>
      </c>
      <c r="H19" s="243">
        <v>30</v>
      </c>
      <c r="I19" s="243">
        <v>0</v>
      </c>
      <c r="J19" s="243">
        <v>0</v>
      </c>
      <c r="K19" s="244">
        <f t="shared" si="0"/>
        <v>120</v>
      </c>
      <c r="L19" s="242">
        <v>6.2499999999999995E-3</v>
      </c>
    </row>
    <row r="20" spans="1:12" s="136" customFormat="1" ht="14.4" x14ac:dyDescent="0.3">
      <c r="A20" s="192">
        <v>19</v>
      </c>
      <c r="B20" s="192" t="s">
        <v>108</v>
      </c>
      <c r="C20" s="192" t="s">
        <v>109</v>
      </c>
      <c r="D20" s="242">
        <v>1.6782407407407406E-3</v>
      </c>
      <c r="E20" s="243">
        <v>20</v>
      </c>
      <c r="F20" s="243">
        <v>30</v>
      </c>
      <c r="G20" s="243">
        <v>30</v>
      </c>
      <c r="H20" s="243">
        <v>30</v>
      </c>
      <c r="I20" s="243">
        <v>0</v>
      </c>
      <c r="J20" s="243">
        <v>0</v>
      </c>
      <c r="K20" s="244">
        <f t="shared" si="0"/>
        <v>110</v>
      </c>
      <c r="L20" s="242">
        <v>6.2499999999999995E-3</v>
      </c>
    </row>
    <row r="21" spans="1:12" s="106" customFormat="1" ht="14.4" x14ac:dyDescent="0.3">
      <c r="A21" s="192">
        <v>20</v>
      </c>
      <c r="B21" s="192" t="s">
        <v>102</v>
      </c>
      <c r="C21" s="192" t="s">
        <v>79</v>
      </c>
      <c r="D21" s="242">
        <v>3.3680555555555551E-3</v>
      </c>
      <c r="E21" s="243">
        <v>30</v>
      </c>
      <c r="F21" s="243">
        <v>30</v>
      </c>
      <c r="G21" s="243">
        <v>30</v>
      </c>
      <c r="H21" s="243">
        <v>0</v>
      </c>
      <c r="I21" s="243">
        <v>0</v>
      </c>
      <c r="J21" s="243">
        <v>0</v>
      </c>
      <c r="K21" s="244">
        <f t="shared" si="0"/>
        <v>90</v>
      </c>
      <c r="L21" s="242">
        <v>6.2499999999999995E-3</v>
      </c>
    </row>
    <row r="22" spans="1:12" s="137" customFormat="1" ht="14.4" x14ac:dyDescent="0.3">
      <c r="A22" s="192">
        <v>21</v>
      </c>
      <c r="B22" s="111" t="s">
        <v>26</v>
      </c>
      <c r="C22" s="111" t="s">
        <v>63</v>
      </c>
      <c r="D22" s="242">
        <v>2.8587962962962963E-3</v>
      </c>
      <c r="E22" s="243">
        <v>30</v>
      </c>
      <c r="F22" s="243">
        <v>30</v>
      </c>
      <c r="G22" s="243">
        <v>0</v>
      </c>
      <c r="H22" s="243">
        <v>0</v>
      </c>
      <c r="I22" s="243">
        <v>0</v>
      </c>
      <c r="J22" s="243">
        <v>0</v>
      </c>
      <c r="K22" s="244">
        <f t="shared" si="0"/>
        <v>60</v>
      </c>
      <c r="L22" s="242">
        <v>6.2499999999999995E-3</v>
      </c>
    </row>
    <row r="23" spans="1:12" s="137" customFormat="1" ht="14.4" x14ac:dyDescent="0.3">
      <c r="A23" s="192">
        <v>22</v>
      </c>
      <c r="B23" s="192" t="s">
        <v>83</v>
      </c>
      <c r="C23" s="192" t="s">
        <v>85</v>
      </c>
      <c r="D23" s="242">
        <v>0</v>
      </c>
      <c r="E23" s="243">
        <v>30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4">
        <f t="shared" si="0"/>
        <v>30</v>
      </c>
      <c r="L23" s="242">
        <v>6.2499999999999995E-3</v>
      </c>
    </row>
    <row r="24" spans="1:12" s="137" customFormat="1" ht="14.4" x14ac:dyDescent="0.3">
      <c r="A24" s="192">
        <v>23</v>
      </c>
      <c r="B24" s="192" t="s">
        <v>68</v>
      </c>
      <c r="C24" s="192" t="s">
        <v>69</v>
      </c>
      <c r="D24" s="242">
        <v>0</v>
      </c>
      <c r="E24" s="243">
        <v>30</v>
      </c>
      <c r="F24" s="243">
        <v>0</v>
      </c>
      <c r="G24" s="243">
        <v>0</v>
      </c>
      <c r="H24" s="243">
        <v>0</v>
      </c>
      <c r="I24" s="243">
        <v>0</v>
      </c>
      <c r="J24" s="243">
        <v>0</v>
      </c>
      <c r="K24" s="244">
        <f t="shared" si="0"/>
        <v>30</v>
      </c>
      <c r="L24" s="242">
        <v>6.2499999999999995E-3</v>
      </c>
    </row>
    <row r="25" spans="1:12" ht="14.4" x14ac:dyDescent="0.3">
      <c r="A25" s="192">
        <v>24</v>
      </c>
      <c r="B25" s="111" t="s">
        <v>136</v>
      </c>
      <c r="C25" s="111" t="s">
        <v>140</v>
      </c>
      <c r="D25" s="390">
        <v>0</v>
      </c>
      <c r="E25" s="243">
        <v>30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4">
        <f t="shared" si="0"/>
        <v>30</v>
      </c>
      <c r="L25" s="242">
        <v>6.2499999999999995E-3</v>
      </c>
    </row>
    <row r="26" spans="1:12" s="136" customFormat="1" ht="14.4" x14ac:dyDescent="0.3">
      <c r="A26" s="192">
        <v>25</v>
      </c>
      <c r="B26" s="192" t="s">
        <v>26</v>
      </c>
      <c r="C26" s="192" t="s">
        <v>64</v>
      </c>
      <c r="D26" s="242">
        <v>0</v>
      </c>
      <c r="E26" s="243">
        <v>30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4">
        <f t="shared" si="0"/>
        <v>30</v>
      </c>
      <c r="L26" s="242">
        <v>6.2499999999999995E-3</v>
      </c>
    </row>
    <row r="27" spans="1:12" s="137" customFormat="1" ht="14.4" x14ac:dyDescent="0.3">
      <c r="A27" s="192">
        <v>26</v>
      </c>
      <c r="B27" s="387" t="s">
        <v>99</v>
      </c>
      <c r="C27" s="387" t="s">
        <v>101</v>
      </c>
      <c r="D27" s="242">
        <v>0</v>
      </c>
      <c r="E27" s="243">
        <v>30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4">
        <f t="shared" si="0"/>
        <v>30</v>
      </c>
      <c r="L27" s="242">
        <v>6.2499999999999995E-3</v>
      </c>
    </row>
    <row r="28" spans="1:12" s="106" customFormat="1" ht="14.4" x14ac:dyDescent="0.3">
      <c r="A28" s="192">
        <v>27</v>
      </c>
      <c r="B28" s="192" t="s">
        <v>103</v>
      </c>
      <c r="C28" s="192" t="s">
        <v>104</v>
      </c>
      <c r="D28" s="242">
        <v>0</v>
      </c>
      <c r="E28" s="243">
        <v>0</v>
      </c>
      <c r="F28" s="243">
        <v>0</v>
      </c>
      <c r="G28" s="243">
        <v>0</v>
      </c>
      <c r="H28" s="243">
        <v>0</v>
      </c>
      <c r="I28" s="243">
        <v>0</v>
      </c>
      <c r="J28" s="243">
        <v>0</v>
      </c>
      <c r="K28" s="244">
        <f t="shared" si="0"/>
        <v>0</v>
      </c>
      <c r="L28" s="242">
        <v>6.2499999999999995E-3</v>
      </c>
    </row>
    <row r="29" spans="1:12" ht="14.4" x14ac:dyDescent="0.3">
      <c r="A29" s="192">
        <v>28</v>
      </c>
      <c r="B29" s="192" t="s">
        <v>103</v>
      </c>
      <c r="C29" s="192" t="s">
        <v>105</v>
      </c>
      <c r="D29" s="242">
        <v>0</v>
      </c>
      <c r="E29" s="243">
        <v>0</v>
      </c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4">
        <f t="shared" si="0"/>
        <v>0</v>
      </c>
      <c r="L29" s="242">
        <v>6.2499999999999995E-3</v>
      </c>
    </row>
    <row r="30" spans="1:12" ht="14.4" x14ac:dyDescent="0.3">
      <c r="A30" s="192"/>
      <c r="B30" s="192"/>
      <c r="C30" s="192"/>
      <c r="D30" s="242"/>
      <c r="E30" s="243"/>
      <c r="F30" s="243"/>
      <c r="G30" s="243"/>
      <c r="H30" s="243"/>
      <c r="I30" s="243"/>
      <c r="J30" s="243"/>
      <c r="K30" s="244">
        <f t="shared" ref="K30:K47" si="1">SUM(E30:J30)</f>
        <v>0</v>
      </c>
      <c r="L30" s="242"/>
    </row>
    <row r="31" spans="1:12" s="137" customFormat="1" ht="14.4" x14ac:dyDescent="0.3">
      <c r="A31" s="192"/>
      <c r="B31" s="111"/>
      <c r="C31" s="111"/>
      <c r="D31" s="242"/>
      <c r="E31" s="243"/>
      <c r="F31" s="243"/>
      <c r="G31" s="243"/>
      <c r="H31" s="243"/>
      <c r="I31" s="243"/>
      <c r="J31" s="243"/>
      <c r="K31" s="244">
        <f t="shared" si="1"/>
        <v>0</v>
      </c>
      <c r="L31" s="242"/>
    </row>
    <row r="32" spans="1:12" s="136" customFormat="1" ht="14.4" x14ac:dyDescent="0.3">
      <c r="A32" s="192"/>
      <c r="B32" s="192"/>
      <c r="C32" s="192"/>
      <c r="D32" s="242"/>
      <c r="E32" s="243"/>
      <c r="F32" s="243"/>
      <c r="G32" s="243"/>
      <c r="H32" s="243"/>
      <c r="I32" s="391" t="s">
        <v>141</v>
      </c>
      <c r="J32" s="243"/>
      <c r="K32" s="244">
        <f t="shared" si="1"/>
        <v>0</v>
      </c>
      <c r="L32" s="242"/>
    </row>
    <row r="33" spans="1:12" s="137" customFormat="1" ht="14.4" x14ac:dyDescent="0.3">
      <c r="A33" s="192"/>
      <c r="B33" s="192"/>
      <c r="C33" s="192"/>
      <c r="D33" s="242"/>
      <c r="E33" s="243"/>
      <c r="F33" s="243"/>
      <c r="G33" s="243"/>
      <c r="H33" s="243"/>
      <c r="I33" s="243"/>
      <c r="J33" s="243"/>
      <c r="K33" s="244">
        <f t="shared" si="1"/>
        <v>0</v>
      </c>
      <c r="L33" s="242"/>
    </row>
    <row r="34" spans="1:12" s="136" customFormat="1" ht="14.4" x14ac:dyDescent="0.3">
      <c r="A34" s="192"/>
      <c r="B34" s="192"/>
      <c r="C34" s="192"/>
      <c r="D34" s="242"/>
      <c r="E34" s="243"/>
      <c r="F34" s="243"/>
      <c r="G34" s="243"/>
      <c r="H34" s="243"/>
      <c r="I34" s="243"/>
      <c r="J34" s="243"/>
      <c r="K34" s="244">
        <f t="shared" si="1"/>
        <v>0</v>
      </c>
      <c r="L34" s="242"/>
    </row>
    <row r="35" spans="1:12" s="154" customFormat="1" ht="14.4" x14ac:dyDescent="0.3">
      <c r="A35" s="192"/>
      <c r="B35" s="192"/>
      <c r="C35" s="192"/>
      <c r="D35" s="242"/>
      <c r="E35" s="243"/>
      <c r="F35" s="243"/>
      <c r="G35" s="243"/>
      <c r="H35" s="243"/>
      <c r="I35" s="243"/>
      <c r="J35" s="243"/>
      <c r="K35" s="244">
        <f t="shared" si="1"/>
        <v>0</v>
      </c>
      <c r="L35" s="242"/>
    </row>
    <row r="36" spans="1:12" s="106" customFormat="1" ht="14.4" x14ac:dyDescent="0.3">
      <c r="A36" s="192"/>
      <c r="B36" s="192"/>
      <c r="C36" s="192"/>
      <c r="D36" s="242"/>
      <c r="E36" s="243"/>
      <c r="F36" s="243"/>
      <c r="G36" s="243"/>
      <c r="H36" s="243"/>
      <c r="I36" s="243"/>
      <c r="J36" s="243"/>
      <c r="K36" s="244">
        <f t="shared" si="1"/>
        <v>0</v>
      </c>
      <c r="L36" s="242"/>
    </row>
    <row r="37" spans="1:12" s="154" customFormat="1" ht="14.4" x14ac:dyDescent="0.3">
      <c r="A37" s="192"/>
      <c r="B37" s="111"/>
      <c r="C37" s="111"/>
      <c r="D37" s="242"/>
      <c r="E37" s="243"/>
      <c r="F37" s="243"/>
      <c r="G37" s="243"/>
      <c r="H37" s="243"/>
      <c r="I37" s="243"/>
      <c r="J37" s="243"/>
      <c r="K37" s="244">
        <f t="shared" si="1"/>
        <v>0</v>
      </c>
      <c r="L37" s="242"/>
    </row>
    <row r="38" spans="1:12" s="154" customFormat="1" ht="14.4" x14ac:dyDescent="0.3">
      <c r="A38" s="192"/>
      <c r="B38" s="192"/>
      <c r="C38" s="192"/>
      <c r="D38" s="242"/>
      <c r="E38" s="243"/>
      <c r="F38" s="243"/>
      <c r="G38" s="243"/>
      <c r="H38" s="243"/>
      <c r="I38" s="243"/>
      <c r="J38" s="243"/>
      <c r="K38" s="244">
        <f t="shared" si="1"/>
        <v>0</v>
      </c>
      <c r="L38" s="242"/>
    </row>
    <row r="39" spans="1:12" s="154" customFormat="1" ht="14.4" x14ac:dyDescent="0.3">
      <c r="A39" s="192"/>
      <c r="B39" s="192"/>
      <c r="C39" s="192"/>
      <c r="D39" s="242"/>
      <c r="E39" s="243"/>
      <c r="F39" s="243"/>
      <c r="G39" s="243"/>
      <c r="H39" s="243"/>
      <c r="I39" s="243"/>
      <c r="J39" s="243"/>
      <c r="K39" s="244">
        <f t="shared" si="1"/>
        <v>0</v>
      </c>
      <c r="L39" s="242"/>
    </row>
    <row r="40" spans="1:12" s="106" customFormat="1" ht="14.4" x14ac:dyDescent="0.3">
      <c r="A40" s="192"/>
      <c r="B40" s="192"/>
      <c r="C40" s="192"/>
      <c r="D40" s="242"/>
      <c r="E40" s="243"/>
      <c r="F40" s="243"/>
      <c r="G40" s="243"/>
      <c r="H40" s="243"/>
      <c r="I40" s="243"/>
      <c r="J40" s="243"/>
      <c r="K40" s="244">
        <f t="shared" si="1"/>
        <v>0</v>
      </c>
      <c r="L40" s="242"/>
    </row>
    <row r="41" spans="1:12" s="106" customFormat="1" ht="14.4" x14ac:dyDescent="0.3">
      <c r="A41" s="192"/>
      <c r="B41" s="111"/>
      <c r="C41" s="111"/>
      <c r="D41" s="242"/>
      <c r="E41" s="243"/>
      <c r="F41" s="243"/>
      <c r="G41" s="243"/>
      <c r="H41" s="243"/>
      <c r="I41" s="243"/>
      <c r="J41" s="243"/>
      <c r="K41" s="244">
        <f t="shared" si="1"/>
        <v>0</v>
      </c>
      <c r="L41" s="242"/>
    </row>
    <row r="42" spans="1:12" s="106" customFormat="1" ht="14.4" x14ac:dyDescent="0.3">
      <c r="A42" s="192"/>
      <c r="B42" s="387"/>
      <c r="C42" s="387"/>
      <c r="D42" s="242"/>
      <c r="E42" s="243"/>
      <c r="F42" s="243"/>
      <c r="G42" s="243"/>
      <c r="H42" s="243"/>
      <c r="I42" s="243"/>
      <c r="J42" s="243"/>
      <c r="K42" s="244">
        <f t="shared" si="1"/>
        <v>0</v>
      </c>
      <c r="L42" s="242"/>
    </row>
    <row r="43" spans="1:12" s="106" customFormat="1" ht="14.4" x14ac:dyDescent="0.3">
      <c r="A43" s="192"/>
      <c r="B43" s="192"/>
      <c r="C43" s="192"/>
      <c r="D43" s="242"/>
      <c r="E43" s="243"/>
      <c r="F43" s="243"/>
      <c r="G43" s="243"/>
      <c r="H43" s="243"/>
      <c r="I43" s="243"/>
      <c r="J43" s="243"/>
      <c r="K43" s="244">
        <f t="shared" si="1"/>
        <v>0</v>
      </c>
      <c r="L43" s="242"/>
    </row>
    <row r="44" spans="1:12" s="106" customFormat="1" ht="14.4" x14ac:dyDescent="0.3">
      <c r="A44" s="192"/>
      <c r="B44" s="192"/>
      <c r="C44" s="192"/>
      <c r="D44" s="242"/>
      <c r="E44" s="243"/>
      <c r="F44" s="243"/>
      <c r="G44" s="243"/>
      <c r="H44" s="243"/>
      <c r="I44" s="243"/>
      <c r="J44" s="243"/>
      <c r="K44" s="244">
        <f t="shared" si="1"/>
        <v>0</v>
      </c>
      <c r="L44" s="242"/>
    </row>
    <row r="45" spans="1:12" s="106" customFormat="1" ht="14.4" x14ac:dyDescent="0.3">
      <c r="A45" s="192">
        <v>31</v>
      </c>
      <c r="B45" s="245"/>
      <c r="C45" s="245"/>
      <c r="D45" s="242"/>
      <c r="E45" s="243"/>
      <c r="F45" s="243"/>
      <c r="G45" s="243"/>
      <c r="H45" s="243"/>
      <c r="I45" s="243"/>
      <c r="J45" s="243"/>
      <c r="K45" s="244">
        <f t="shared" si="1"/>
        <v>0</v>
      </c>
      <c r="L45" s="242"/>
    </row>
    <row r="46" spans="1:12" s="106" customFormat="1" ht="14.4" x14ac:dyDescent="0.3">
      <c r="A46" s="192">
        <v>32</v>
      </c>
      <c r="B46" s="241"/>
      <c r="C46" s="241"/>
      <c r="D46" s="242"/>
      <c r="E46" s="243"/>
      <c r="F46" s="243"/>
      <c r="G46" s="243"/>
      <c r="H46" s="243"/>
      <c r="I46" s="243"/>
      <c r="J46" s="243"/>
      <c r="K46" s="244">
        <f t="shared" si="1"/>
        <v>0</v>
      </c>
      <c r="L46" s="242"/>
    </row>
    <row r="47" spans="1:12" s="106" customFormat="1" ht="14.4" x14ac:dyDescent="0.3">
      <c r="A47" s="192">
        <v>33</v>
      </c>
      <c r="B47" s="245"/>
      <c r="C47" s="245"/>
      <c r="D47" s="242"/>
      <c r="E47" s="243"/>
      <c r="F47" s="243"/>
      <c r="G47" s="243"/>
      <c r="H47" s="243"/>
      <c r="I47" s="243"/>
      <c r="J47" s="243"/>
      <c r="K47" s="244">
        <f t="shared" si="1"/>
        <v>0</v>
      </c>
      <c r="L47" s="242"/>
    </row>
    <row r="48" spans="1:12" s="106" customFormat="1" ht="14.4" x14ac:dyDescent="0.3">
      <c r="A48" s="192">
        <v>34</v>
      </c>
      <c r="B48" s="245"/>
      <c r="C48" s="245"/>
      <c r="D48" s="242"/>
      <c r="E48" s="243"/>
      <c r="F48" s="243"/>
      <c r="G48" s="243"/>
      <c r="H48" s="243"/>
      <c r="I48" s="243"/>
      <c r="J48" s="243"/>
      <c r="K48" s="244">
        <f t="shared" ref="K48:K54" si="2">SUM(E48:J48)</f>
        <v>0</v>
      </c>
      <c r="L48" s="242"/>
    </row>
    <row r="49" spans="1:12" s="106" customFormat="1" ht="14.4" x14ac:dyDescent="0.3">
      <c r="A49" s="192">
        <v>35</v>
      </c>
      <c r="B49" s="241"/>
      <c r="C49" s="241"/>
      <c r="D49" s="242"/>
      <c r="E49" s="243"/>
      <c r="F49" s="243"/>
      <c r="G49" s="243"/>
      <c r="H49" s="243"/>
      <c r="I49" s="243"/>
      <c r="J49" s="243"/>
      <c r="K49" s="244">
        <f t="shared" si="2"/>
        <v>0</v>
      </c>
      <c r="L49" s="242"/>
    </row>
    <row r="50" spans="1:12" s="106" customFormat="1" ht="14.4" x14ac:dyDescent="0.3">
      <c r="A50" s="192">
        <v>36</v>
      </c>
      <c r="B50" s="245"/>
      <c r="C50" s="245"/>
      <c r="D50" s="242"/>
      <c r="E50" s="243"/>
      <c r="F50" s="243"/>
      <c r="G50" s="243"/>
      <c r="H50" s="243"/>
      <c r="I50" s="243"/>
      <c r="J50" s="243"/>
      <c r="K50" s="244">
        <f t="shared" si="2"/>
        <v>0</v>
      </c>
      <c r="L50" s="242"/>
    </row>
    <row r="51" spans="1:12" s="106" customFormat="1" ht="14.4" x14ac:dyDescent="0.3">
      <c r="A51" s="192">
        <v>37</v>
      </c>
      <c r="B51" s="241"/>
      <c r="C51" s="241"/>
      <c r="D51" s="242"/>
      <c r="E51" s="243"/>
      <c r="F51" s="243"/>
      <c r="G51" s="243"/>
      <c r="H51" s="243"/>
      <c r="I51" s="243"/>
      <c r="J51" s="243"/>
      <c r="K51" s="244">
        <f t="shared" si="2"/>
        <v>0</v>
      </c>
      <c r="L51" s="242"/>
    </row>
    <row r="52" spans="1:12" s="106" customFormat="1" ht="14.4" x14ac:dyDescent="0.3">
      <c r="A52" s="192">
        <v>38</v>
      </c>
      <c r="B52" s="241"/>
      <c r="C52" s="241"/>
      <c r="D52" s="242"/>
      <c r="E52" s="243"/>
      <c r="F52" s="243"/>
      <c r="G52" s="243"/>
      <c r="H52" s="243"/>
      <c r="I52" s="243"/>
      <c r="J52" s="243"/>
      <c r="K52" s="244">
        <f t="shared" si="2"/>
        <v>0</v>
      </c>
      <c r="L52" s="242"/>
    </row>
    <row r="53" spans="1:12" s="106" customFormat="1" ht="14.4" x14ac:dyDescent="0.3">
      <c r="A53" s="192">
        <v>39</v>
      </c>
      <c r="B53" s="247"/>
      <c r="C53" s="247"/>
      <c r="D53" s="242"/>
      <c r="E53" s="243"/>
      <c r="F53" s="243"/>
      <c r="G53" s="243"/>
      <c r="H53" s="243"/>
      <c r="I53" s="243"/>
      <c r="J53" s="243"/>
      <c r="K53" s="244">
        <f t="shared" si="2"/>
        <v>0</v>
      </c>
      <c r="L53" s="242"/>
    </row>
    <row r="54" spans="1:12" s="106" customFormat="1" ht="15" thickBot="1" x14ac:dyDescent="0.35">
      <c r="A54" s="192">
        <v>40</v>
      </c>
      <c r="B54" s="247"/>
      <c r="C54" s="247"/>
      <c r="D54" s="249"/>
      <c r="E54" s="250"/>
      <c r="F54" s="250"/>
      <c r="G54" s="250"/>
      <c r="H54" s="250"/>
      <c r="I54" s="250"/>
      <c r="J54" s="250"/>
      <c r="K54" s="251">
        <f t="shared" si="2"/>
        <v>0</v>
      </c>
      <c r="L54" s="249"/>
    </row>
    <row r="55" spans="1:12" s="106" customFormat="1" ht="14.4" x14ac:dyDescent="0.3">
      <c r="A55" s="192">
        <v>41</v>
      </c>
      <c r="B55" s="247"/>
      <c r="C55" s="247"/>
      <c r="D55" s="141"/>
      <c r="E55" s="142"/>
      <c r="F55" s="142"/>
      <c r="G55" s="142"/>
      <c r="H55" s="142"/>
      <c r="I55" s="142"/>
      <c r="J55" s="142"/>
      <c r="K55" s="143"/>
      <c r="L55" s="141"/>
    </row>
    <row r="56" spans="1:12" s="106" customFormat="1" ht="14.4" x14ac:dyDescent="0.3">
      <c r="A56" s="192">
        <v>42</v>
      </c>
      <c r="B56" s="246"/>
      <c r="C56" s="246"/>
      <c r="D56" s="151"/>
      <c r="E56" s="112"/>
      <c r="F56" s="112"/>
      <c r="G56" s="112"/>
      <c r="H56" s="112"/>
      <c r="I56" s="112"/>
      <c r="J56" s="112"/>
      <c r="K56" s="96"/>
      <c r="L56" s="151"/>
    </row>
    <row r="57" spans="1:12" s="106" customFormat="1" ht="14.4" x14ac:dyDescent="0.3">
      <c r="A57" s="192">
        <v>43</v>
      </c>
      <c r="B57" s="247"/>
      <c r="C57" s="247"/>
      <c r="D57" s="151"/>
      <c r="E57" s="112"/>
      <c r="F57" s="112"/>
      <c r="G57" s="112"/>
      <c r="H57" s="112"/>
      <c r="I57" s="112"/>
      <c r="J57" s="112"/>
      <c r="K57" s="96"/>
      <c r="L57" s="151"/>
    </row>
    <row r="58" spans="1:12" s="106" customFormat="1" ht="14.4" x14ac:dyDescent="0.3">
      <c r="A58" s="192">
        <v>44</v>
      </c>
      <c r="B58" s="246"/>
      <c r="C58" s="246"/>
      <c r="D58" s="151"/>
      <c r="E58" s="112"/>
      <c r="F58" s="112"/>
      <c r="G58" s="112"/>
      <c r="H58" s="112"/>
      <c r="I58" s="112"/>
      <c r="J58" s="112"/>
      <c r="K58" s="96"/>
      <c r="L58" s="151"/>
    </row>
    <row r="59" spans="1:12" s="106" customFormat="1" ht="14.4" x14ac:dyDescent="0.3">
      <c r="A59" s="192">
        <v>45</v>
      </c>
      <c r="B59" s="247"/>
      <c r="C59" s="247"/>
      <c r="D59" s="151"/>
      <c r="E59" s="112"/>
      <c r="F59" s="112"/>
      <c r="G59" s="112"/>
      <c r="H59" s="112"/>
      <c r="I59" s="112"/>
      <c r="J59" s="112"/>
      <c r="K59" s="96"/>
      <c r="L59" s="151"/>
    </row>
    <row r="60" spans="1:12" s="106" customFormat="1" ht="14.4" x14ac:dyDescent="0.3">
      <c r="A60" s="192">
        <v>46</v>
      </c>
      <c r="B60" s="247"/>
      <c r="C60" s="247"/>
      <c r="D60" s="151"/>
      <c r="E60" s="112"/>
      <c r="F60" s="112"/>
      <c r="G60" s="112"/>
      <c r="H60" s="112"/>
      <c r="I60" s="112"/>
      <c r="J60" s="112"/>
      <c r="K60" s="96"/>
      <c r="L60" s="151"/>
    </row>
    <row r="61" spans="1:12" s="106" customFormat="1" ht="14.4" x14ac:dyDescent="0.3">
      <c r="A61" s="192">
        <v>47</v>
      </c>
      <c r="B61" s="247"/>
      <c r="C61" s="247"/>
      <c r="D61" s="151"/>
      <c r="E61" s="112"/>
      <c r="F61" s="112"/>
      <c r="G61" s="112"/>
      <c r="H61" s="112"/>
      <c r="I61" s="112"/>
      <c r="J61" s="112"/>
      <c r="K61" s="96"/>
      <c r="L61" s="151"/>
    </row>
    <row r="62" spans="1:12" s="106" customFormat="1" ht="14.4" x14ac:dyDescent="0.3">
      <c r="A62" s="192">
        <v>48</v>
      </c>
      <c r="B62" s="247"/>
      <c r="C62" s="247"/>
      <c r="D62" s="151"/>
      <c r="E62" s="112"/>
      <c r="F62" s="112"/>
      <c r="G62" s="112"/>
      <c r="H62" s="112"/>
      <c r="I62" s="112"/>
      <c r="J62" s="112"/>
      <c r="K62" s="96"/>
      <c r="L62" s="151"/>
    </row>
    <row r="63" spans="1:12" ht="14.4" x14ac:dyDescent="0.3">
      <c r="A63" s="192">
        <v>49</v>
      </c>
      <c r="B63" s="246"/>
      <c r="C63" s="246"/>
    </row>
    <row r="64" spans="1:12" ht="14.4" x14ac:dyDescent="0.3">
      <c r="A64" s="192">
        <v>50</v>
      </c>
      <c r="B64" s="246"/>
      <c r="C64" s="246"/>
    </row>
    <row r="65" spans="1:3" ht="14.4" x14ac:dyDescent="0.3">
      <c r="A65" s="192">
        <v>51</v>
      </c>
      <c r="B65" s="247"/>
      <c r="C65" s="247"/>
    </row>
    <row r="66" spans="1:3" ht="14.4" x14ac:dyDescent="0.3">
      <c r="A66" s="192">
        <v>52</v>
      </c>
      <c r="B66" s="246"/>
      <c r="C66" s="246"/>
    </row>
    <row r="67" spans="1:3" ht="14.4" x14ac:dyDescent="0.3">
      <c r="A67" s="192">
        <v>53</v>
      </c>
      <c r="B67" s="246"/>
      <c r="C67" s="246"/>
    </row>
    <row r="68" spans="1:3" ht="15" thickBot="1" x14ac:dyDescent="0.35">
      <c r="A68" s="193">
        <v>54</v>
      </c>
      <c r="B68" s="248"/>
      <c r="C68" s="248"/>
    </row>
    <row r="69" spans="1:3" ht="14.4" x14ac:dyDescent="0.3">
      <c r="A69" s="155"/>
      <c r="B69" s="139"/>
      <c r="C69" s="139"/>
    </row>
    <row r="70" spans="1:3" x14ac:dyDescent="0.25">
      <c r="A70" s="106"/>
      <c r="B70" s="106"/>
      <c r="C70" s="106"/>
    </row>
    <row r="71" spans="1:3" x14ac:dyDescent="0.25">
      <c r="A71" s="106"/>
      <c r="B71" s="106"/>
      <c r="C71" s="106"/>
    </row>
    <row r="72" spans="1:3" x14ac:dyDescent="0.25">
      <c r="A72" s="106"/>
      <c r="B72" s="106"/>
      <c r="C72" s="106"/>
    </row>
    <row r="73" spans="1:3" x14ac:dyDescent="0.25">
      <c r="A73" s="106"/>
      <c r="B73" s="106"/>
      <c r="C73" s="106"/>
    </row>
    <row r="74" spans="1:3" x14ac:dyDescent="0.25">
      <c r="A74" s="106"/>
      <c r="B74" s="106"/>
      <c r="C74" s="106"/>
    </row>
    <row r="75" spans="1:3" x14ac:dyDescent="0.25">
      <c r="A75" s="106"/>
      <c r="B75" s="106"/>
      <c r="C75" s="106"/>
    </row>
    <row r="76" spans="1:3" x14ac:dyDescent="0.25">
      <c r="A76" s="106"/>
      <c r="B76" s="106"/>
      <c r="C76" s="106"/>
    </row>
  </sheetData>
  <sortState xmlns:xlrd2="http://schemas.microsoft.com/office/spreadsheetml/2017/richdata2" ref="A2:L29">
    <sortCondition descending="1" ref="K2:K29"/>
    <sortCondition ref="L2:L29"/>
    <sortCondition ref="D2:D29"/>
  </sortState>
  <printOptions gridLines="1"/>
  <pageMargins left="0.7" right="0.7" top="0.75" bottom="0.75" header="0.3" footer="0.3"/>
  <pageSetup scale="94" orientation="landscape" horizontalDpi="4294967293" r:id="rId1"/>
  <headerFooter>
    <oddHeader>&amp;COpen Day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5"/>
  <sheetViews>
    <sheetView zoomScaleNormal="100" workbookViewId="0">
      <pane ySplit="1" topLeftCell="A2" activePane="bottomLeft" state="frozen"/>
      <selection pane="bottomLeft" activeCell="B31" sqref="B31"/>
    </sheetView>
  </sheetViews>
  <sheetFormatPr defaultColWidth="8.69921875" defaultRowHeight="13.8" x14ac:dyDescent="0.25"/>
  <cols>
    <col min="1" max="1" width="2.8984375" style="12" customWidth="1"/>
    <col min="2" max="2" width="16.5" style="12" customWidth="1"/>
    <col min="3" max="3" width="13.5" style="12" customWidth="1"/>
    <col min="4" max="4" width="8.19921875" style="151" customWidth="1"/>
    <col min="5" max="5" width="8.69921875" style="112"/>
    <col min="6" max="6" width="9.8984375" style="112" customWidth="1"/>
    <col min="7" max="7" width="9.09765625" style="112" customWidth="1"/>
    <col min="8" max="10" width="9.59765625" style="112" customWidth="1"/>
    <col min="11" max="11" width="10" style="96" customWidth="1"/>
    <col min="12" max="12" width="9.69921875" style="151" customWidth="1"/>
    <col min="13" max="16384" width="8.69921875" style="12"/>
  </cols>
  <sheetData>
    <row r="1" spans="1:12" s="134" customFormat="1" ht="14.4" x14ac:dyDescent="0.3">
      <c r="A1" s="162"/>
      <c r="B1" s="161" t="s">
        <v>0</v>
      </c>
      <c r="C1" s="161" t="s">
        <v>1</v>
      </c>
      <c r="D1" s="164" t="s">
        <v>2</v>
      </c>
      <c r="E1" s="161" t="s">
        <v>3</v>
      </c>
      <c r="F1" s="161" t="s">
        <v>4</v>
      </c>
      <c r="G1" s="161" t="s">
        <v>5</v>
      </c>
      <c r="H1" s="161" t="s">
        <v>6</v>
      </c>
      <c r="I1" s="161" t="s">
        <v>7</v>
      </c>
      <c r="J1" s="161" t="s">
        <v>28</v>
      </c>
      <c r="K1" s="166" t="s">
        <v>8</v>
      </c>
      <c r="L1" s="164" t="s">
        <v>9</v>
      </c>
    </row>
    <row r="2" spans="1:12" s="136" customFormat="1" ht="14.4" x14ac:dyDescent="0.3">
      <c r="A2" s="192">
        <v>1</v>
      </c>
      <c r="B2" s="111" t="s">
        <v>136</v>
      </c>
      <c r="C2" s="111" t="s">
        <v>139</v>
      </c>
      <c r="D2" s="252">
        <v>9.9537037037037042E-4</v>
      </c>
      <c r="E2" s="253">
        <v>30</v>
      </c>
      <c r="F2" s="253">
        <v>30</v>
      </c>
      <c r="G2" s="253">
        <v>30</v>
      </c>
      <c r="H2" s="253">
        <v>30</v>
      </c>
      <c r="I2" s="253">
        <v>30</v>
      </c>
      <c r="J2" s="253">
        <v>0</v>
      </c>
      <c r="K2" s="254">
        <f t="shared" ref="K2:K29" si="0">SUM(E2:J2)</f>
        <v>150</v>
      </c>
      <c r="L2" s="252">
        <v>3.2827546296296303E-3</v>
      </c>
    </row>
    <row r="3" spans="1:12" s="137" customFormat="1" ht="14.4" x14ac:dyDescent="0.3">
      <c r="A3" s="192">
        <v>2</v>
      </c>
      <c r="B3" s="192" t="s">
        <v>21</v>
      </c>
      <c r="C3" s="192" t="s">
        <v>58</v>
      </c>
      <c r="D3" s="252">
        <v>1.0416666666666667E-3</v>
      </c>
      <c r="E3" s="253">
        <v>30</v>
      </c>
      <c r="F3" s="253">
        <v>30</v>
      </c>
      <c r="G3" s="253">
        <v>30</v>
      </c>
      <c r="H3" s="253">
        <v>30</v>
      </c>
      <c r="I3" s="253">
        <v>30</v>
      </c>
      <c r="J3" s="253">
        <v>0</v>
      </c>
      <c r="K3" s="254">
        <f t="shared" si="0"/>
        <v>150</v>
      </c>
      <c r="L3" s="252">
        <v>3.3585648148148147E-3</v>
      </c>
    </row>
    <row r="4" spans="1:12" s="136" customFormat="1" ht="14.4" x14ac:dyDescent="0.3">
      <c r="A4" s="192">
        <v>3</v>
      </c>
      <c r="B4" s="192" t="s">
        <v>21</v>
      </c>
      <c r="C4" s="192" t="s">
        <v>57</v>
      </c>
      <c r="D4" s="252">
        <v>1.689814814814815E-3</v>
      </c>
      <c r="E4" s="253">
        <v>30</v>
      </c>
      <c r="F4" s="253">
        <v>30</v>
      </c>
      <c r="G4" s="253">
        <v>30</v>
      </c>
      <c r="H4" s="253">
        <v>30</v>
      </c>
      <c r="I4" s="253">
        <v>30</v>
      </c>
      <c r="J4" s="253">
        <v>0</v>
      </c>
      <c r="K4" s="254">
        <f t="shared" si="0"/>
        <v>150</v>
      </c>
      <c r="L4" s="252">
        <v>4.497453703703704E-3</v>
      </c>
    </row>
    <row r="5" spans="1:12" s="137" customFormat="1" ht="14.4" x14ac:dyDescent="0.3">
      <c r="A5" s="192">
        <v>4</v>
      </c>
      <c r="B5" s="387" t="s">
        <v>21</v>
      </c>
      <c r="C5" s="387" t="s">
        <v>23</v>
      </c>
      <c r="D5" s="252">
        <v>1.4467592592592594E-3</v>
      </c>
      <c r="E5" s="253">
        <v>30</v>
      </c>
      <c r="F5" s="253">
        <v>30</v>
      </c>
      <c r="G5" s="253">
        <v>30</v>
      </c>
      <c r="H5" s="253">
        <v>30</v>
      </c>
      <c r="I5" s="253">
        <v>30</v>
      </c>
      <c r="J5" s="253">
        <v>0</v>
      </c>
      <c r="K5" s="254">
        <f t="shared" si="0"/>
        <v>150</v>
      </c>
      <c r="L5" s="252">
        <v>4.6019675925925924E-3</v>
      </c>
    </row>
    <row r="6" spans="1:12" s="136" customFormat="1" ht="14.4" x14ac:dyDescent="0.3">
      <c r="A6" s="192">
        <v>5</v>
      </c>
      <c r="B6" s="192" t="s">
        <v>83</v>
      </c>
      <c r="C6" s="192" t="s">
        <v>85</v>
      </c>
      <c r="D6" s="252">
        <v>1.3310185185185185E-3</v>
      </c>
      <c r="E6" s="253">
        <v>30</v>
      </c>
      <c r="F6" s="253">
        <v>30</v>
      </c>
      <c r="G6" s="253">
        <v>30</v>
      </c>
      <c r="H6" s="253">
        <v>30</v>
      </c>
      <c r="I6" s="253">
        <v>30</v>
      </c>
      <c r="J6" s="253">
        <v>0</v>
      </c>
      <c r="K6" s="254">
        <f t="shared" si="0"/>
        <v>150</v>
      </c>
      <c r="L6" s="252">
        <v>4.8076388888888891E-3</v>
      </c>
    </row>
    <row r="7" spans="1:12" s="137" customFormat="1" ht="14.4" x14ac:dyDescent="0.3">
      <c r="A7" s="192">
        <v>6</v>
      </c>
      <c r="B7" s="162" t="s">
        <v>131</v>
      </c>
      <c r="C7" s="162" t="s">
        <v>129</v>
      </c>
      <c r="D7" s="252">
        <v>9.7222222222222209E-4</v>
      </c>
      <c r="E7" s="253">
        <v>30</v>
      </c>
      <c r="F7" s="253">
        <v>30</v>
      </c>
      <c r="G7" s="253">
        <v>30</v>
      </c>
      <c r="H7" s="253">
        <v>30</v>
      </c>
      <c r="I7" s="253">
        <v>30</v>
      </c>
      <c r="J7" s="253">
        <v>0</v>
      </c>
      <c r="K7" s="254">
        <f t="shared" si="0"/>
        <v>150</v>
      </c>
      <c r="L7" s="252">
        <v>4.9127314814814815E-3</v>
      </c>
    </row>
    <row r="8" spans="1:12" s="136" customFormat="1" ht="14.4" x14ac:dyDescent="0.3">
      <c r="A8" s="192">
        <v>7</v>
      </c>
      <c r="B8" s="111" t="s">
        <v>136</v>
      </c>
      <c r="C8" s="111" t="s">
        <v>140</v>
      </c>
      <c r="D8" s="252">
        <v>1.5046296296296294E-3</v>
      </c>
      <c r="E8" s="253">
        <v>30</v>
      </c>
      <c r="F8" s="253">
        <v>30</v>
      </c>
      <c r="G8" s="253">
        <v>30</v>
      </c>
      <c r="H8" s="253">
        <v>30</v>
      </c>
      <c r="I8" s="253">
        <v>30</v>
      </c>
      <c r="J8" s="253">
        <v>0</v>
      </c>
      <c r="K8" s="254">
        <f t="shared" si="0"/>
        <v>150</v>
      </c>
      <c r="L8" s="252">
        <v>5.1315972222222223E-3</v>
      </c>
    </row>
    <row r="9" spans="1:12" s="137" customFormat="1" ht="14.4" x14ac:dyDescent="0.3">
      <c r="A9" s="192">
        <v>8</v>
      </c>
      <c r="B9" s="111" t="s">
        <v>98</v>
      </c>
      <c r="C9" s="111" t="s">
        <v>62</v>
      </c>
      <c r="D9" s="252">
        <v>1.0879629629629629E-3</v>
      </c>
      <c r="E9" s="253">
        <v>30</v>
      </c>
      <c r="F9" s="253">
        <v>30</v>
      </c>
      <c r="G9" s="253">
        <v>30</v>
      </c>
      <c r="H9" s="253">
        <v>30</v>
      </c>
      <c r="I9" s="253">
        <v>30</v>
      </c>
      <c r="J9" s="253">
        <v>0</v>
      </c>
      <c r="K9" s="254">
        <f t="shared" si="0"/>
        <v>150</v>
      </c>
      <c r="L9" s="252">
        <v>5.1689814814814819E-3</v>
      </c>
    </row>
    <row r="10" spans="1:12" s="136" customFormat="1" ht="14.4" x14ac:dyDescent="0.3">
      <c r="A10" s="192">
        <v>9</v>
      </c>
      <c r="B10" s="111" t="s">
        <v>76</v>
      </c>
      <c r="C10" s="111" t="s">
        <v>57</v>
      </c>
      <c r="D10" s="252">
        <v>1.9212962962962962E-3</v>
      </c>
      <c r="E10" s="253">
        <v>30</v>
      </c>
      <c r="F10" s="253">
        <v>30</v>
      </c>
      <c r="G10" s="253">
        <v>30</v>
      </c>
      <c r="H10" s="253">
        <v>30</v>
      </c>
      <c r="I10" s="253">
        <v>30</v>
      </c>
      <c r="J10" s="253">
        <v>0</v>
      </c>
      <c r="K10" s="254">
        <f t="shared" si="0"/>
        <v>150</v>
      </c>
      <c r="L10" s="252">
        <v>5.3648148148148153E-3</v>
      </c>
    </row>
    <row r="11" spans="1:12" s="137" customFormat="1" ht="14.4" x14ac:dyDescent="0.3">
      <c r="A11" s="192">
        <v>10</v>
      </c>
      <c r="B11" s="192" t="s">
        <v>21</v>
      </c>
      <c r="C11" s="192" t="s">
        <v>56</v>
      </c>
      <c r="D11" s="252">
        <v>1.5277777777777779E-3</v>
      </c>
      <c r="E11" s="253">
        <v>0</v>
      </c>
      <c r="F11" s="253">
        <v>30</v>
      </c>
      <c r="G11" s="253">
        <v>30</v>
      </c>
      <c r="H11" s="253">
        <v>30</v>
      </c>
      <c r="I11" s="253">
        <v>30</v>
      </c>
      <c r="J11" s="253">
        <v>0</v>
      </c>
      <c r="K11" s="254">
        <f t="shared" si="0"/>
        <v>120</v>
      </c>
      <c r="L11" s="252">
        <v>3.9298611111111105E-3</v>
      </c>
    </row>
    <row r="12" spans="1:12" s="136" customFormat="1" ht="14.4" x14ac:dyDescent="0.3">
      <c r="A12" s="192">
        <v>11</v>
      </c>
      <c r="B12" s="111" t="s">
        <v>24</v>
      </c>
      <c r="C12" s="111" t="s">
        <v>61</v>
      </c>
      <c r="D12" s="252">
        <v>1.0300925925925926E-3</v>
      </c>
      <c r="E12" s="253">
        <v>30</v>
      </c>
      <c r="F12" s="253">
        <v>30</v>
      </c>
      <c r="G12" s="253">
        <v>30</v>
      </c>
      <c r="H12" s="253">
        <v>30</v>
      </c>
      <c r="I12" s="253">
        <v>0</v>
      </c>
      <c r="J12" s="253">
        <v>0</v>
      </c>
      <c r="K12" s="254">
        <f t="shared" si="0"/>
        <v>120</v>
      </c>
      <c r="L12" s="252">
        <v>6.2499999999999995E-3</v>
      </c>
    </row>
    <row r="13" spans="1:12" s="137" customFormat="1" ht="14.4" x14ac:dyDescent="0.3">
      <c r="A13" s="192">
        <v>12</v>
      </c>
      <c r="B13" s="192" t="s">
        <v>131</v>
      </c>
      <c r="C13" s="192" t="s">
        <v>62</v>
      </c>
      <c r="D13" s="252">
        <v>1.5046296296296294E-3</v>
      </c>
      <c r="E13" s="253">
        <v>30</v>
      </c>
      <c r="F13" s="253">
        <v>30</v>
      </c>
      <c r="G13" s="253">
        <v>30</v>
      </c>
      <c r="H13" s="253">
        <v>30</v>
      </c>
      <c r="I13" s="253">
        <v>0</v>
      </c>
      <c r="J13" s="253">
        <v>0</v>
      </c>
      <c r="K13" s="254">
        <f t="shared" si="0"/>
        <v>120</v>
      </c>
      <c r="L13" s="252">
        <v>6.2499999999999995E-3</v>
      </c>
    </row>
    <row r="14" spans="1:12" s="136" customFormat="1" ht="14.4" x14ac:dyDescent="0.3">
      <c r="A14" s="192">
        <v>13</v>
      </c>
      <c r="B14" s="192" t="s">
        <v>68</v>
      </c>
      <c r="C14" s="192" t="s">
        <v>69</v>
      </c>
      <c r="D14" s="252">
        <v>1.5509259259259261E-3</v>
      </c>
      <c r="E14" s="253">
        <v>30</v>
      </c>
      <c r="F14" s="253">
        <v>30</v>
      </c>
      <c r="G14" s="253">
        <v>30</v>
      </c>
      <c r="H14" s="253">
        <v>30</v>
      </c>
      <c r="I14" s="253">
        <v>0</v>
      </c>
      <c r="J14" s="253">
        <v>0</v>
      </c>
      <c r="K14" s="254">
        <f t="shared" si="0"/>
        <v>120</v>
      </c>
      <c r="L14" s="252">
        <v>6.2499999999999995E-3</v>
      </c>
    </row>
    <row r="15" spans="1:12" s="137" customFormat="1" ht="14.4" x14ac:dyDescent="0.3">
      <c r="A15" s="192">
        <v>14</v>
      </c>
      <c r="B15" s="192" t="s">
        <v>108</v>
      </c>
      <c r="C15" s="192" t="s">
        <v>109</v>
      </c>
      <c r="D15" s="252">
        <v>1.5624999999999999E-3</v>
      </c>
      <c r="E15" s="253">
        <v>30</v>
      </c>
      <c r="F15" s="253">
        <v>30</v>
      </c>
      <c r="G15" s="253">
        <v>30</v>
      </c>
      <c r="H15" s="253">
        <v>30</v>
      </c>
      <c r="I15" s="253">
        <v>0</v>
      </c>
      <c r="J15" s="253">
        <v>0</v>
      </c>
      <c r="K15" s="254">
        <f t="shared" si="0"/>
        <v>120</v>
      </c>
      <c r="L15" s="252">
        <v>6.2499999999999995E-3</v>
      </c>
    </row>
    <row r="16" spans="1:12" s="136" customFormat="1" ht="14.4" x14ac:dyDescent="0.3">
      <c r="A16" s="192">
        <v>15</v>
      </c>
      <c r="B16" s="192" t="s">
        <v>24</v>
      </c>
      <c r="C16" s="192" t="s">
        <v>60</v>
      </c>
      <c r="D16" s="252">
        <v>1.6782407407407406E-3</v>
      </c>
      <c r="E16" s="253">
        <v>30</v>
      </c>
      <c r="F16" s="253">
        <v>30</v>
      </c>
      <c r="G16" s="253">
        <v>30</v>
      </c>
      <c r="H16" s="253">
        <v>30</v>
      </c>
      <c r="I16" s="253">
        <v>0</v>
      </c>
      <c r="J16" s="253">
        <v>0</v>
      </c>
      <c r="K16" s="254">
        <f t="shared" si="0"/>
        <v>120</v>
      </c>
      <c r="L16" s="252">
        <v>6.2499999999999995E-3</v>
      </c>
    </row>
    <row r="17" spans="1:12" s="137" customFormat="1" ht="14.4" x14ac:dyDescent="0.3">
      <c r="A17" s="192">
        <v>16</v>
      </c>
      <c r="B17" s="192" t="s">
        <v>98</v>
      </c>
      <c r="C17" s="192" t="s">
        <v>67</v>
      </c>
      <c r="D17" s="252">
        <v>1.8518518518518517E-3</v>
      </c>
      <c r="E17" s="253">
        <v>30</v>
      </c>
      <c r="F17" s="253">
        <v>30</v>
      </c>
      <c r="G17" s="253">
        <v>30</v>
      </c>
      <c r="H17" s="253">
        <v>30</v>
      </c>
      <c r="I17" s="253">
        <v>0</v>
      </c>
      <c r="J17" s="253">
        <v>0</v>
      </c>
      <c r="K17" s="254">
        <f t="shared" si="0"/>
        <v>120</v>
      </c>
      <c r="L17" s="252">
        <v>6.2499999999999995E-3</v>
      </c>
    </row>
    <row r="18" spans="1:12" s="136" customFormat="1" ht="14.4" x14ac:dyDescent="0.3">
      <c r="A18" s="192">
        <v>17</v>
      </c>
      <c r="B18" s="111" t="s">
        <v>26</v>
      </c>
      <c r="C18" s="111" t="s">
        <v>63</v>
      </c>
      <c r="D18" s="252">
        <v>1.6782407407407406E-3</v>
      </c>
      <c r="E18" s="253">
        <v>30</v>
      </c>
      <c r="F18" s="253">
        <v>30</v>
      </c>
      <c r="G18" s="253">
        <v>30</v>
      </c>
      <c r="H18" s="253">
        <v>0</v>
      </c>
      <c r="I18" s="253">
        <v>0</v>
      </c>
      <c r="J18" s="253">
        <v>0</v>
      </c>
      <c r="K18" s="254">
        <f t="shared" si="0"/>
        <v>90</v>
      </c>
      <c r="L18" s="252">
        <v>6.2499999999999995E-3</v>
      </c>
    </row>
    <row r="19" spans="1:12" s="137" customFormat="1" ht="14.4" x14ac:dyDescent="0.3">
      <c r="A19" s="192">
        <v>18</v>
      </c>
      <c r="B19" s="192" t="s">
        <v>26</v>
      </c>
      <c r="C19" s="192" t="s">
        <v>64</v>
      </c>
      <c r="D19" s="252">
        <v>1.8055555555555557E-3</v>
      </c>
      <c r="E19" s="253">
        <v>30</v>
      </c>
      <c r="F19" s="253">
        <v>30</v>
      </c>
      <c r="G19" s="253">
        <v>30</v>
      </c>
      <c r="H19" s="253">
        <v>0</v>
      </c>
      <c r="I19" s="253">
        <v>0</v>
      </c>
      <c r="J19" s="253">
        <v>0</v>
      </c>
      <c r="K19" s="254">
        <f t="shared" si="0"/>
        <v>90</v>
      </c>
      <c r="L19" s="252">
        <v>6.2499999999999995E-3</v>
      </c>
    </row>
    <row r="20" spans="1:12" ht="14.4" x14ac:dyDescent="0.3">
      <c r="A20" s="192">
        <v>19</v>
      </c>
      <c r="B20" s="192" t="s">
        <v>76</v>
      </c>
      <c r="C20" s="192" t="s">
        <v>77</v>
      </c>
      <c r="D20" s="252">
        <v>1.9675925925925928E-3</v>
      </c>
      <c r="E20" s="253">
        <v>30</v>
      </c>
      <c r="F20" s="253">
        <v>30</v>
      </c>
      <c r="G20" s="253">
        <v>30</v>
      </c>
      <c r="H20" s="253">
        <v>0</v>
      </c>
      <c r="I20" s="253">
        <v>0</v>
      </c>
      <c r="J20" s="253">
        <v>0</v>
      </c>
      <c r="K20" s="254">
        <f t="shared" si="0"/>
        <v>90</v>
      </c>
      <c r="L20" s="252">
        <v>6.2499999999999995E-3</v>
      </c>
    </row>
    <row r="21" spans="1:12" ht="14.4" x14ac:dyDescent="0.3">
      <c r="A21" s="192">
        <v>20</v>
      </c>
      <c r="B21" s="111" t="s">
        <v>83</v>
      </c>
      <c r="C21" s="111" t="s">
        <v>84</v>
      </c>
      <c r="D21" s="252">
        <v>1.5393518518518519E-3</v>
      </c>
      <c r="E21" s="253">
        <v>30</v>
      </c>
      <c r="F21" s="253">
        <v>30</v>
      </c>
      <c r="G21" s="253">
        <v>0</v>
      </c>
      <c r="H21" s="253">
        <v>0</v>
      </c>
      <c r="I21" s="253">
        <v>0</v>
      </c>
      <c r="J21" s="253">
        <v>0</v>
      </c>
      <c r="K21" s="254">
        <f t="shared" si="0"/>
        <v>60</v>
      </c>
      <c r="L21" s="252">
        <v>6.2499999999999995E-3</v>
      </c>
    </row>
    <row r="22" spans="1:12" s="137" customFormat="1" ht="14.4" x14ac:dyDescent="0.3">
      <c r="A22" s="192">
        <v>21</v>
      </c>
      <c r="B22" s="192" t="s">
        <v>68</v>
      </c>
      <c r="C22" s="192" t="s">
        <v>22</v>
      </c>
      <c r="D22" s="252">
        <v>1.9328703703703704E-3</v>
      </c>
      <c r="E22" s="253">
        <v>0</v>
      </c>
      <c r="F22" s="253">
        <v>30</v>
      </c>
      <c r="G22" s="253">
        <v>30</v>
      </c>
      <c r="H22" s="253">
        <v>0</v>
      </c>
      <c r="I22" s="253">
        <v>0</v>
      </c>
      <c r="J22" s="253">
        <v>0</v>
      </c>
      <c r="K22" s="254">
        <f t="shared" si="0"/>
        <v>60</v>
      </c>
      <c r="L22" s="252">
        <v>6.2499999999999995E-3</v>
      </c>
    </row>
    <row r="23" spans="1:12" ht="14.4" x14ac:dyDescent="0.3">
      <c r="A23" s="192">
        <v>22</v>
      </c>
      <c r="B23" s="192" t="s">
        <v>102</v>
      </c>
      <c r="C23" s="192" t="s">
        <v>79</v>
      </c>
      <c r="D23" s="252">
        <v>1.6782407407407406E-3</v>
      </c>
      <c r="E23" s="253">
        <v>10</v>
      </c>
      <c r="F23" s="253">
        <v>30</v>
      </c>
      <c r="G23" s="253">
        <v>0</v>
      </c>
      <c r="H23" s="253">
        <v>0</v>
      </c>
      <c r="I23" s="253">
        <v>0</v>
      </c>
      <c r="J23" s="253">
        <v>0</v>
      </c>
      <c r="K23" s="254">
        <f t="shared" si="0"/>
        <v>40</v>
      </c>
      <c r="L23" s="252">
        <v>6.2499999999999995E-3</v>
      </c>
    </row>
    <row r="24" spans="1:12" s="137" customFormat="1" ht="14.4" x14ac:dyDescent="0.3">
      <c r="A24" s="192">
        <v>23</v>
      </c>
      <c r="B24" s="192" t="s">
        <v>99</v>
      </c>
      <c r="C24" s="192" t="s">
        <v>101</v>
      </c>
      <c r="D24" s="252">
        <v>0</v>
      </c>
      <c r="E24" s="253">
        <v>30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4">
        <f t="shared" si="0"/>
        <v>30</v>
      </c>
      <c r="L24" s="252">
        <v>6.2499999999999995E-3</v>
      </c>
    </row>
    <row r="25" spans="1:12" ht="14.4" x14ac:dyDescent="0.3">
      <c r="A25" s="192">
        <v>24</v>
      </c>
      <c r="B25" s="192" t="s">
        <v>103</v>
      </c>
      <c r="C25" s="192" t="s">
        <v>105</v>
      </c>
      <c r="D25" s="252">
        <v>0</v>
      </c>
      <c r="E25" s="253">
        <v>30</v>
      </c>
      <c r="F25" s="253">
        <v>0</v>
      </c>
      <c r="G25" s="253">
        <v>0</v>
      </c>
      <c r="H25" s="253">
        <v>0</v>
      </c>
      <c r="I25" s="253">
        <v>0</v>
      </c>
      <c r="J25" s="253">
        <v>0</v>
      </c>
      <c r="K25" s="254">
        <f t="shared" si="0"/>
        <v>30</v>
      </c>
      <c r="L25" s="252">
        <v>6.2499999999999995E-3</v>
      </c>
    </row>
    <row r="26" spans="1:12" s="137" customFormat="1" ht="14.4" x14ac:dyDescent="0.3">
      <c r="A26" s="192">
        <v>25</v>
      </c>
      <c r="B26" s="111" t="s">
        <v>99</v>
      </c>
      <c r="C26" s="111" t="s">
        <v>100</v>
      </c>
      <c r="D26" s="252">
        <v>0</v>
      </c>
      <c r="E26" s="253">
        <v>30</v>
      </c>
      <c r="F26" s="253">
        <v>0</v>
      </c>
      <c r="G26" s="253">
        <v>0</v>
      </c>
      <c r="H26" s="253">
        <v>0</v>
      </c>
      <c r="I26" s="253">
        <v>0</v>
      </c>
      <c r="J26" s="253">
        <v>0</v>
      </c>
      <c r="K26" s="254">
        <f t="shared" si="0"/>
        <v>30</v>
      </c>
      <c r="L26" s="252">
        <v>6.2499999999999995E-3</v>
      </c>
    </row>
    <row r="27" spans="1:12" s="137" customFormat="1" ht="14.4" x14ac:dyDescent="0.3">
      <c r="A27" s="192">
        <v>26</v>
      </c>
      <c r="B27" s="192" t="s">
        <v>81</v>
      </c>
      <c r="C27" s="192" t="s">
        <v>82</v>
      </c>
      <c r="D27" s="252">
        <v>0</v>
      </c>
      <c r="E27" s="253">
        <v>10</v>
      </c>
      <c r="F27" s="253">
        <v>0</v>
      </c>
      <c r="G27" s="253">
        <v>0</v>
      </c>
      <c r="H27" s="253">
        <v>0</v>
      </c>
      <c r="I27" s="253">
        <v>0</v>
      </c>
      <c r="J27" s="253">
        <v>0</v>
      </c>
      <c r="K27" s="254">
        <f t="shared" si="0"/>
        <v>10</v>
      </c>
      <c r="L27" s="252">
        <v>6.2499999999999995E-3</v>
      </c>
    </row>
    <row r="28" spans="1:12" s="136" customFormat="1" ht="14.4" x14ac:dyDescent="0.3">
      <c r="A28" s="192">
        <v>27</v>
      </c>
      <c r="B28" s="162" t="s">
        <v>108</v>
      </c>
      <c r="C28" s="162" t="s">
        <v>57</v>
      </c>
      <c r="D28" s="252">
        <v>0</v>
      </c>
      <c r="E28" s="253">
        <v>0</v>
      </c>
      <c r="F28" s="253">
        <v>0</v>
      </c>
      <c r="G28" s="253">
        <v>0</v>
      </c>
      <c r="H28" s="253">
        <v>0</v>
      </c>
      <c r="I28" s="253">
        <v>0</v>
      </c>
      <c r="J28" s="253">
        <v>0</v>
      </c>
      <c r="K28" s="254">
        <f t="shared" si="0"/>
        <v>0</v>
      </c>
      <c r="L28" s="252">
        <v>6.2499999999999995E-3</v>
      </c>
    </row>
    <row r="29" spans="1:12" s="137" customFormat="1" ht="14.4" x14ac:dyDescent="0.3">
      <c r="A29" s="192">
        <v>28</v>
      </c>
      <c r="B29" s="192" t="s">
        <v>103</v>
      </c>
      <c r="C29" s="192" t="s">
        <v>104</v>
      </c>
      <c r="D29" s="252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4">
        <f t="shared" si="0"/>
        <v>0</v>
      </c>
      <c r="L29" s="252">
        <v>6.2499999999999995E-3</v>
      </c>
    </row>
    <row r="30" spans="1:12" s="136" customFormat="1" ht="14.4" x14ac:dyDescent="0.3">
      <c r="A30" s="192">
        <v>29</v>
      </c>
      <c r="B30" s="192" t="s">
        <v>106</v>
      </c>
      <c r="C30" s="192" t="s">
        <v>107</v>
      </c>
      <c r="D30" s="252" t="s">
        <v>130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  <c r="J30" s="253">
        <v>0</v>
      </c>
      <c r="K30" s="254">
        <v>0</v>
      </c>
      <c r="L30" s="252">
        <v>6.2499999999999995E-3</v>
      </c>
    </row>
    <row r="31" spans="1:12" s="137" customFormat="1" ht="14.4" x14ac:dyDescent="0.3">
      <c r="A31" s="192">
        <v>15</v>
      </c>
      <c r="B31" s="387"/>
      <c r="C31" s="387"/>
      <c r="D31" s="252"/>
      <c r="E31" s="253"/>
      <c r="F31" s="253"/>
      <c r="G31" s="253"/>
      <c r="H31" s="253"/>
      <c r="I31" s="253"/>
      <c r="J31" s="253"/>
      <c r="K31" s="254">
        <f t="shared" ref="K31:K48" si="1">SUM(E31:J31)</f>
        <v>0</v>
      </c>
      <c r="L31" s="252"/>
    </row>
    <row r="32" spans="1:12" s="136" customFormat="1" ht="14.4" x14ac:dyDescent="0.3">
      <c r="A32" s="162">
        <v>31</v>
      </c>
      <c r="B32" s="246"/>
      <c r="C32" s="246"/>
      <c r="D32" s="252"/>
      <c r="E32" s="253"/>
      <c r="F32" s="253"/>
      <c r="G32" s="253"/>
      <c r="H32" s="253"/>
      <c r="I32" s="253"/>
      <c r="J32" s="253"/>
      <c r="K32" s="254">
        <f t="shared" si="1"/>
        <v>0</v>
      </c>
      <c r="L32" s="252"/>
    </row>
    <row r="33" spans="1:12" s="137" customFormat="1" ht="14.4" x14ac:dyDescent="0.3">
      <c r="A33" s="162">
        <v>32</v>
      </c>
      <c r="B33" s="246"/>
      <c r="C33" s="246"/>
      <c r="D33" s="252"/>
      <c r="E33" s="253"/>
      <c r="F33" s="253"/>
      <c r="G33" s="253"/>
      <c r="H33" s="253"/>
      <c r="I33" s="253"/>
      <c r="J33" s="253"/>
      <c r="K33" s="254">
        <f t="shared" si="1"/>
        <v>0</v>
      </c>
      <c r="L33" s="252"/>
    </row>
    <row r="34" spans="1:12" ht="14.4" x14ac:dyDescent="0.3">
      <c r="A34" s="162">
        <v>33</v>
      </c>
      <c r="B34" s="246"/>
      <c r="C34" s="246"/>
      <c r="D34" s="252"/>
      <c r="E34" s="253"/>
      <c r="F34" s="253"/>
      <c r="G34" s="253"/>
      <c r="H34" s="253"/>
      <c r="I34" s="253"/>
      <c r="J34" s="253"/>
      <c r="K34" s="254">
        <f t="shared" si="1"/>
        <v>0</v>
      </c>
      <c r="L34" s="252"/>
    </row>
    <row r="35" spans="1:12" s="137" customFormat="1" ht="14.4" x14ac:dyDescent="0.3">
      <c r="A35" s="162">
        <v>34</v>
      </c>
      <c r="B35" s="246"/>
      <c r="C35" s="246"/>
      <c r="D35" s="252"/>
      <c r="E35" s="253"/>
      <c r="F35" s="253"/>
      <c r="G35" s="253"/>
      <c r="H35" s="253"/>
      <c r="I35" s="253"/>
      <c r="J35" s="253"/>
      <c r="K35" s="254">
        <f t="shared" si="1"/>
        <v>0</v>
      </c>
      <c r="L35" s="252"/>
    </row>
    <row r="36" spans="1:12" ht="14.4" x14ac:dyDescent="0.3">
      <c r="A36" s="162">
        <v>35</v>
      </c>
      <c r="B36" s="246"/>
      <c r="C36" s="246"/>
      <c r="D36" s="252"/>
      <c r="E36" s="253"/>
      <c r="F36" s="253"/>
      <c r="G36" s="253"/>
      <c r="H36" s="253"/>
      <c r="I36" s="253"/>
      <c r="J36" s="253"/>
      <c r="K36" s="254">
        <f t="shared" si="1"/>
        <v>0</v>
      </c>
      <c r="L36" s="252"/>
    </row>
    <row r="37" spans="1:12" s="137" customFormat="1" ht="14.4" x14ac:dyDescent="0.3">
      <c r="A37" s="162">
        <v>36</v>
      </c>
      <c r="B37" s="246"/>
      <c r="C37" s="246"/>
      <c r="D37" s="252"/>
      <c r="E37" s="253"/>
      <c r="F37" s="253"/>
      <c r="G37" s="253"/>
      <c r="H37" s="253"/>
      <c r="I37" s="253"/>
      <c r="J37" s="253"/>
      <c r="K37" s="254">
        <f t="shared" si="1"/>
        <v>0</v>
      </c>
      <c r="L37" s="252"/>
    </row>
    <row r="38" spans="1:12" ht="14.4" x14ac:dyDescent="0.3">
      <c r="A38" s="162">
        <v>37</v>
      </c>
      <c r="B38" s="246"/>
      <c r="C38" s="246"/>
      <c r="D38" s="252"/>
      <c r="E38" s="253"/>
      <c r="F38" s="253"/>
      <c r="G38" s="253"/>
      <c r="H38" s="253"/>
      <c r="I38" s="253"/>
      <c r="J38" s="253"/>
      <c r="K38" s="254">
        <f t="shared" si="1"/>
        <v>0</v>
      </c>
      <c r="L38" s="252"/>
    </row>
    <row r="39" spans="1:12" s="137" customFormat="1" ht="14.4" x14ac:dyDescent="0.3">
      <c r="A39" s="162">
        <v>38</v>
      </c>
      <c r="B39" s="246"/>
      <c r="C39" s="246"/>
      <c r="D39" s="252"/>
      <c r="E39" s="253"/>
      <c r="F39" s="253"/>
      <c r="G39" s="253"/>
      <c r="H39" s="253"/>
      <c r="I39" s="253"/>
      <c r="J39" s="253"/>
      <c r="K39" s="254">
        <f t="shared" si="1"/>
        <v>0</v>
      </c>
      <c r="L39" s="252"/>
    </row>
    <row r="40" spans="1:12" ht="14.4" x14ac:dyDescent="0.3">
      <c r="A40" s="162">
        <v>39</v>
      </c>
      <c r="B40" s="246"/>
      <c r="C40" s="246"/>
      <c r="D40" s="252"/>
      <c r="E40" s="253"/>
      <c r="F40" s="253"/>
      <c r="G40" s="253"/>
      <c r="H40" s="253"/>
      <c r="I40" s="253"/>
      <c r="J40" s="253"/>
      <c r="K40" s="254">
        <f t="shared" si="1"/>
        <v>0</v>
      </c>
      <c r="L40" s="252"/>
    </row>
    <row r="41" spans="1:12" ht="14.4" x14ac:dyDescent="0.3">
      <c r="A41" s="162">
        <v>40</v>
      </c>
      <c r="B41" s="246"/>
      <c r="C41" s="246"/>
      <c r="D41" s="252"/>
      <c r="E41" s="253"/>
      <c r="F41" s="253"/>
      <c r="G41" s="253"/>
      <c r="H41" s="253"/>
      <c r="I41" s="253"/>
      <c r="J41" s="253"/>
      <c r="K41" s="254">
        <f t="shared" si="1"/>
        <v>0</v>
      </c>
      <c r="L41" s="252"/>
    </row>
    <row r="42" spans="1:12" ht="14.4" x14ac:dyDescent="0.3">
      <c r="A42" s="162">
        <v>41</v>
      </c>
      <c r="B42" s="246"/>
      <c r="C42" s="246"/>
      <c r="D42" s="252"/>
      <c r="E42" s="253"/>
      <c r="F42" s="253"/>
      <c r="G42" s="253"/>
      <c r="H42" s="253"/>
      <c r="I42" s="253"/>
      <c r="J42" s="253"/>
      <c r="K42" s="254">
        <f t="shared" si="1"/>
        <v>0</v>
      </c>
      <c r="L42" s="252"/>
    </row>
    <row r="43" spans="1:12" ht="14.4" x14ac:dyDescent="0.3">
      <c r="A43" s="162">
        <v>42</v>
      </c>
      <c r="B43" s="246"/>
      <c r="C43" s="246"/>
      <c r="D43" s="252"/>
      <c r="E43" s="253"/>
      <c r="F43" s="253"/>
      <c r="G43" s="253"/>
      <c r="H43" s="253"/>
      <c r="I43" s="253"/>
      <c r="J43" s="253"/>
      <c r="K43" s="254">
        <f t="shared" si="1"/>
        <v>0</v>
      </c>
      <c r="L43" s="252"/>
    </row>
    <row r="44" spans="1:12" ht="14.4" x14ac:dyDescent="0.3">
      <c r="A44" s="162">
        <v>43</v>
      </c>
      <c r="B44" s="246"/>
      <c r="C44" s="246"/>
      <c r="D44" s="252"/>
      <c r="E44" s="253"/>
      <c r="F44" s="253"/>
      <c r="G44" s="253"/>
      <c r="H44" s="253"/>
      <c r="I44" s="253"/>
      <c r="J44" s="253"/>
      <c r="K44" s="254">
        <f t="shared" si="1"/>
        <v>0</v>
      </c>
      <c r="L44" s="252"/>
    </row>
    <row r="45" spans="1:12" ht="14.4" x14ac:dyDescent="0.3">
      <c r="A45" s="162">
        <v>44</v>
      </c>
      <c r="B45" s="246"/>
      <c r="C45" s="246"/>
      <c r="D45" s="252"/>
      <c r="E45" s="253"/>
      <c r="F45" s="253"/>
      <c r="G45" s="253"/>
      <c r="H45" s="253"/>
      <c r="I45" s="253"/>
      <c r="J45" s="253"/>
      <c r="K45" s="254">
        <f t="shared" si="1"/>
        <v>0</v>
      </c>
      <c r="L45" s="252"/>
    </row>
    <row r="46" spans="1:12" ht="14.4" x14ac:dyDescent="0.3">
      <c r="A46" s="162">
        <v>45</v>
      </c>
      <c r="B46" s="246"/>
      <c r="C46" s="246"/>
      <c r="D46" s="252"/>
      <c r="E46" s="253"/>
      <c r="F46" s="253"/>
      <c r="G46" s="253"/>
      <c r="H46" s="253"/>
      <c r="I46" s="253"/>
      <c r="J46" s="253"/>
      <c r="K46" s="254">
        <f t="shared" si="1"/>
        <v>0</v>
      </c>
      <c r="L46" s="252"/>
    </row>
    <row r="47" spans="1:12" ht="14.4" x14ac:dyDescent="0.3">
      <c r="A47" s="162">
        <v>46</v>
      </c>
      <c r="B47" s="246"/>
      <c r="C47" s="246"/>
      <c r="D47" s="252"/>
      <c r="E47" s="253"/>
      <c r="F47" s="253"/>
      <c r="G47" s="253"/>
      <c r="H47" s="253"/>
      <c r="I47" s="253"/>
      <c r="J47" s="253"/>
      <c r="K47" s="254">
        <f t="shared" si="1"/>
        <v>0</v>
      </c>
      <c r="L47" s="252"/>
    </row>
    <row r="48" spans="1:12" ht="14.4" x14ac:dyDescent="0.3">
      <c r="A48" s="162">
        <v>47</v>
      </c>
      <c r="B48" s="246"/>
      <c r="C48" s="246"/>
      <c r="D48" s="252"/>
      <c r="E48" s="253"/>
      <c r="F48" s="253"/>
      <c r="G48" s="253"/>
      <c r="H48" s="253"/>
      <c r="I48" s="253"/>
      <c r="J48" s="253"/>
      <c r="K48" s="254">
        <f t="shared" si="1"/>
        <v>0</v>
      </c>
      <c r="L48" s="252"/>
    </row>
    <row r="49" spans="1:12" ht="14.4" x14ac:dyDescent="0.3">
      <c r="A49" s="162">
        <v>48</v>
      </c>
      <c r="B49" s="247"/>
      <c r="C49" s="255"/>
      <c r="D49" s="252"/>
      <c r="E49" s="253"/>
      <c r="F49" s="253"/>
      <c r="G49" s="253"/>
      <c r="H49" s="253"/>
      <c r="I49" s="253"/>
      <c r="J49" s="253"/>
      <c r="K49" s="254">
        <f t="shared" ref="K49:K55" si="2">SUM(E49:J49)</f>
        <v>0</v>
      </c>
      <c r="L49" s="252"/>
    </row>
    <row r="50" spans="1:12" ht="14.4" x14ac:dyDescent="0.3">
      <c r="A50" s="162">
        <v>49</v>
      </c>
      <c r="B50" s="247"/>
      <c r="C50" s="255"/>
      <c r="D50" s="252"/>
      <c r="E50" s="253"/>
      <c r="F50" s="253"/>
      <c r="G50" s="253"/>
      <c r="H50" s="253"/>
      <c r="I50" s="253"/>
      <c r="J50" s="253"/>
      <c r="K50" s="254">
        <f t="shared" si="2"/>
        <v>0</v>
      </c>
      <c r="L50" s="252"/>
    </row>
    <row r="51" spans="1:12" ht="14.4" x14ac:dyDescent="0.3">
      <c r="A51" s="162">
        <v>50</v>
      </c>
      <c r="B51" s="246"/>
      <c r="C51" s="256"/>
      <c r="D51" s="252"/>
      <c r="E51" s="253"/>
      <c r="F51" s="253"/>
      <c r="G51" s="253"/>
      <c r="H51" s="253"/>
      <c r="I51" s="253"/>
      <c r="J51" s="253"/>
      <c r="K51" s="254">
        <f t="shared" si="2"/>
        <v>0</v>
      </c>
      <c r="L51" s="252"/>
    </row>
    <row r="52" spans="1:12" ht="14.4" x14ac:dyDescent="0.3">
      <c r="A52" s="162">
        <v>51</v>
      </c>
      <c r="B52" s="246"/>
      <c r="C52" s="256"/>
      <c r="D52" s="252"/>
      <c r="E52" s="253"/>
      <c r="F52" s="253"/>
      <c r="G52" s="253"/>
      <c r="H52" s="253"/>
      <c r="I52" s="253"/>
      <c r="J52" s="253"/>
      <c r="K52" s="254">
        <f t="shared" si="2"/>
        <v>0</v>
      </c>
      <c r="L52" s="252"/>
    </row>
    <row r="53" spans="1:12" ht="14.4" x14ac:dyDescent="0.3">
      <c r="A53" s="162">
        <v>52</v>
      </c>
      <c r="B53" s="247"/>
      <c r="C53" s="255"/>
      <c r="D53" s="252"/>
      <c r="E53" s="253"/>
      <c r="F53" s="253"/>
      <c r="G53" s="253"/>
      <c r="H53" s="253"/>
      <c r="I53" s="253"/>
      <c r="J53" s="253"/>
      <c r="K53" s="254">
        <f t="shared" si="2"/>
        <v>0</v>
      </c>
      <c r="L53" s="252"/>
    </row>
    <row r="54" spans="1:12" ht="14.4" x14ac:dyDescent="0.3">
      <c r="A54" s="162">
        <v>53</v>
      </c>
      <c r="B54" s="247"/>
      <c r="C54" s="257"/>
      <c r="D54" s="252"/>
      <c r="E54" s="253"/>
      <c r="F54" s="253"/>
      <c r="G54" s="253"/>
      <c r="H54" s="253"/>
      <c r="I54" s="253"/>
      <c r="J54" s="253"/>
      <c r="K54" s="254">
        <f t="shared" si="2"/>
        <v>0</v>
      </c>
      <c r="L54" s="252"/>
    </row>
    <row r="55" spans="1:12" ht="15" thickBot="1" x14ac:dyDescent="0.35">
      <c r="A55" s="182">
        <v>54</v>
      </c>
      <c r="B55" s="258"/>
      <c r="C55" s="259"/>
      <c r="D55" s="260"/>
      <c r="E55" s="261"/>
      <c r="F55" s="261"/>
      <c r="G55" s="261"/>
      <c r="H55" s="261"/>
      <c r="I55" s="261"/>
      <c r="J55" s="261"/>
      <c r="K55" s="262">
        <f t="shared" si="2"/>
        <v>0</v>
      </c>
      <c r="L55" s="260"/>
    </row>
  </sheetData>
  <sortState xmlns:xlrd2="http://schemas.microsoft.com/office/spreadsheetml/2017/richdata2" ref="A2:L30">
    <sortCondition descending="1" ref="K2:K30"/>
    <sortCondition ref="L2:L30"/>
    <sortCondition ref="D2:D30"/>
  </sortState>
  <printOptions gridLines="1"/>
  <pageMargins left="0.7" right="0.7" top="0.75" bottom="0.75" header="0.3" footer="0.3"/>
  <pageSetup scale="96" fitToHeight="0" orientation="landscape" horizontalDpi="4294967293" r:id="rId1"/>
  <headerFooter>
    <oddHeader>&amp;COpen Day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L55"/>
  <sheetViews>
    <sheetView zoomScaleNormal="100" workbookViewId="0">
      <pane ySplit="1" topLeftCell="A2" activePane="bottomLeft" state="frozen"/>
      <selection pane="bottomLeft" activeCell="E46" sqref="E46"/>
    </sheetView>
  </sheetViews>
  <sheetFormatPr defaultRowHeight="13.8" x14ac:dyDescent="0.25"/>
  <cols>
    <col min="1" max="1" width="2.8984375" customWidth="1"/>
    <col min="2" max="2" width="18.3984375" customWidth="1"/>
    <col min="3" max="3" width="10.69921875" customWidth="1"/>
    <col min="4" max="4" width="8.19921875" style="104" customWidth="1"/>
    <col min="5" max="5" width="8.69921875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4" customWidth="1"/>
  </cols>
  <sheetData>
    <row r="1" spans="1:12" s="4" customFormat="1" ht="14.4" x14ac:dyDescent="0.3">
      <c r="A1" s="107"/>
      <c r="B1" s="105" t="s">
        <v>0</v>
      </c>
      <c r="C1" s="105" t="s">
        <v>1</v>
      </c>
      <c r="D1" s="109" t="s">
        <v>2</v>
      </c>
      <c r="E1" s="105" t="s">
        <v>3</v>
      </c>
      <c r="F1" s="105" t="s">
        <v>4</v>
      </c>
      <c r="G1" s="105" t="s">
        <v>5</v>
      </c>
      <c r="H1" s="105" t="s">
        <v>6</v>
      </c>
      <c r="I1" s="105" t="s">
        <v>7</v>
      </c>
      <c r="J1" s="105" t="s">
        <v>28</v>
      </c>
      <c r="K1" s="108" t="s">
        <v>8</v>
      </c>
      <c r="L1" s="109" t="s">
        <v>9</v>
      </c>
    </row>
    <row r="2" spans="1:12" s="1" customFormat="1" ht="14.4" x14ac:dyDescent="0.3">
      <c r="A2" s="107">
        <v>1</v>
      </c>
      <c r="B2" s="263"/>
      <c r="C2" s="263"/>
      <c r="D2" s="264"/>
      <c r="E2" s="265"/>
      <c r="F2" s="265"/>
      <c r="G2" s="265"/>
      <c r="H2" s="265"/>
      <c r="I2" s="265"/>
      <c r="J2" s="265"/>
      <c r="K2" s="266">
        <f>SUM(E2:J2)</f>
        <v>0</v>
      </c>
      <c r="L2" s="264"/>
    </row>
    <row r="3" spans="1:12" s="2" customFormat="1" ht="14.4" x14ac:dyDescent="0.3">
      <c r="A3" s="107">
        <v>2</v>
      </c>
      <c r="B3" s="263"/>
      <c r="C3" s="263"/>
      <c r="D3" s="264"/>
      <c r="E3" s="265"/>
      <c r="F3" s="265"/>
      <c r="G3" s="265"/>
      <c r="H3" s="265"/>
      <c r="I3" s="265"/>
      <c r="J3" s="265"/>
      <c r="K3" s="266">
        <f t="shared" ref="K3:K39" si="0">SUM(E3:J3)</f>
        <v>0</v>
      </c>
      <c r="L3" s="264"/>
    </row>
    <row r="4" spans="1:12" s="1" customFormat="1" ht="14.4" x14ac:dyDescent="0.3">
      <c r="A4" s="107">
        <v>3</v>
      </c>
      <c r="B4" s="263"/>
      <c r="C4" s="263"/>
      <c r="D4" s="264"/>
      <c r="E4" s="265"/>
      <c r="F4" s="265"/>
      <c r="G4" s="265"/>
      <c r="H4" s="265"/>
      <c r="I4" s="265"/>
      <c r="J4" s="265"/>
      <c r="K4" s="266">
        <f t="shared" si="0"/>
        <v>0</v>
      </c>
      <c r="L4" s="264"/>
    </row>
    <row r="5" spans="1:12" s="2" customFormat="1" ht="14.4" x14ac:dyDescent="0.3">
      <c r="A5" s="107">
        <v>4</v>
      </c>
      <c r="B5" s="263"/>
      <c r="C5" s="263"/>
      <c r="D5" s="264"/>
      <c r="E5" s="265"/>
      <c r="F5" s="265"/>
      <c r="G5" s="265"/>
      <c r="H5" s="265"/>
      <c r="I5" s="265"/>
      <c r="J5" s="265"/>
      <c r="K5" s="266">
        <f t="shared" si="0"/>
        <v>0</v>
      </c>
      <c r="L5" s="264"/>
    </row>
    <row r="6" spans="1:12" s="1" customFormat="1" ht="14.4" x14ac:dyDescent="0.3">
      <c r="A6" s="107">
        <v>5</v>
      </c>
      <c r="B6" s="263"/>
      <c r="C6" s="263"/>
      <c r="D6" s="264"/>
      <c r="E6" s="265"/>
      <c r="F6" s="265"/>
      <c r="G6" s="265"/>
      <c r="H6" s="265"/>
      <c r="I6" s="265"/>
      <c r="J6" s="265"/>
      <c r="K6" s="266">
        <f t="shared" si="0"/>
        <v>0</v>
      </c>
      <c r="L6" s="264"/>
    </row>
    <row r="7" spans="1:12" s="2" customFormat="1" ht="14.4" x14ac:dyDescent="0.3">
      <c r="A7" s="107">
        <v>6</v>
      </c>
      <c r="B7" s="263"/>
      <c r="C7" s="263"/>
      <c r="D7" s="264"/>
      <c r="E7" s="265"/>
      <c r="F7" s="265"/>
      <c r="G7" s="265"/>
      <c r="H7" s="265"/>
      <c r="I7" s="265"/>
      <c r="J7" s="265"/>
      <c r="K7" s="266">
        <f t="shared" si="0"/>
        <v>0</v>
      </c>
      <c r="L7" s="264"/>
    </row>
    <row r="8" spans="1:12" s="1" customFormat="1" ht="14.4" x14ac:dyDescent="0.3">
      <c r="A8" s="107">
        <v>7</v>
      </c>
      <c r="B8" s="263"/>
      <c r="C8" s="263"/>
      <c r="D8" s="264"/>
      <c r="E8" s="265"/>
      <c r="F8" s="265"/>
      <c r="G8" s="265"/>
      <c r="H8" s="265"/>
      <c r="I8" s="265"/>
      <c r="J8" s="265"/>
      <c r="K8" s="266">
        <f t="shared" si="0"/>
        <v>0</v>
      </c>
      <c r="L8" s="264"/>
    </row>
    <row r="9" spans="1:12" s="2" customFormat="1" ht="14.4" x14ac:dyDescent="0.3">
      <c r="A9" s="107">
        <v>8</v>
      </c>
      <c r="B9" s="263"/>
      <c r="C9" s="263"/>
      <c r="D9" s="264"/>
      <c r="E9" s="265"/>
      <c r="F9" s="265"/>
      <c r="G9" s="265"/>
      <c r="H9" s="265"/>
      <c r="I9" s="265"/>
      <c r="J9" s="265"/>
      <c r="K9" s="266">
        <f t="shared" si="0"/>
        <v>0</v>
      </c>
      <c r="L9" s="264"/>
    </row>
    <row r="10" spans="1:12" s="1" customFormat="1" ht="14.4" x14ac:dyDescent="0.3">
      <c r="A10" s="107">
        <v>9</v>
      </c>
      <c r="B10" s="263"/>
      <c r="C10" s="263"/>
      <c r="D10" s="264"/>
      <c r="E10" s="265"/>
      <c r="F10" s="265"/>
      <c r="G10" s="265"/>
      <c r="H10" s="265"/>
      <c r="I10" s="265"/>
      <c r="J10" s="265"/>
      <c r="K10" s="266">
        <f t="shared" si="0"/>
        <v>0</v>
      </c>
      <c r="L10" s="264"/>
    </row>
    <row r="11" spans="1:12" s="2" customFormat="1" ht="14.4" x14ac:dyDescent="0.3">
      <c r="A11" s="107">
        <v>10</v>
      </c>
      <c r="B11" s="263"/>
      <c r="C11" s="263"/>
      <c r="D11" s="264"/>
      <c r="E11" s="265"/>
      <c r="F11" s="265"/>
      <c r="G11" s="265"/>
      <c r="H11" s="265"/>
      <c r="I11" s="265"/>
      <c r="J11" s="265"/>
      <c r="K11" s="266">
        <f t="shared" si="0"/>
        <v>0</v>
      </c>
      <c r="L11" s="264"/>
    </row>
    <row r="12" spans="1:12" s="1" customFormat="1" ht="14.4" x14ac:dyDescent="0.3">
      <c r="A12" s="107">
        <v>11</v>
      </c>
      <c r="B12" s="263"/>
      <c r="C12" s="263"/>
      <c r="D12" s="264"/>
      <c r="E12" s="265"/>
      <c r="F12" s="265"/>
      <c r="G12" s="265"/>
      <c r="H12" s="265"/>
      <c r="I12" s="265"/>
      <c r="J12" s="265"/>
      <c r="K12" s="266">
        <f t="shared" si="0"/>
        <v>0</v>
      </c>
      <c r="L12" s="264"/>
    </row>
    <row r="13" spans="1:12" s="2" customFormat="1" ht="14.4" x14ac:dyDescent="0.3">
      <c r="A13" s="107">
        <v>12</v>
      </c>
      <c r="B13" s="263"/>
      <c r="C13" s="263"/>
      <c r="D13" s="264"/>
      <c r="E13" s="265"/>
      <c r="F13" s="265"/>
      <c r="G13" s="265"/>
      <c r="H13" s="265"/>
      <c r="I13" s="265"/>
      <c r="J13" s="265"/>
      <c r="K13" s="266">
        <f t="shared" si="0"/>
        <v>0</v>
      </c>
      <c r="L13" s="264"/>
    </row>
    <row r="14" spans="1:12" s="1" customFormat="1" ht="14.4" x14ac:dyDescent="0.3">
      <c r="A14" s="107">
        <v>13</v>
      </c>
      <c r="B14" s="263"/>
      <c r="C14" s="263"/>
      <c r="D14" s="264"/>
      <c r="E14" s="265"/>
      <c r="F14" s="265"/>
      <c r="G14" s="265"/>
      <c r="H14" s="265"/>
      <c r="I14" s="265"/>
      <c r="J14" s="265"/>
      <c r="K14" s="266">
        <f t="shared" si="0"/>
        <v>0</v>
      </c>
      <c r="L14" s="264"/>
    </row>
    <row r="15" spans="1:12" s="2" customFormat="1" ht="14.4" x14ac:dyDescent="0.3">
      <c r="A15" s="107">
        <v>14</v>
      </c>
      <c r="B15" s="263"/>
      <c r="C15" s="263"/>
      <c r="D15" s="264"/>
      <c r="E15" s="265"/>
      <c r="F15" s="265"/>
      <c r="G15" s="265"/>
      <c r="H15" s="265"/>
      <c r="I15" s="265"/>
      <c r="J15" s="265"/>
      <c r="K15" s="266">
        <f t="shared" si="0"/>
        <v>0</v>
      </c>
      <c r="L15" s="264"/>
    </row>
    <row r="16" spans="1:12" s="1" customFormat="1" ht="14.4" x14ac:dyDescent="0.3">
      <c r="A16" s="107">
        <v>15</v>
      </c>
      <c r="B16" s="263"/>
      <c r="C16" s="263"/>
      <c r="D16" s="264"/>
      <c r="E16" s="265"/>
      <c r="F16" s="265"/>
      <c r="G16" s="265"/>
      <c r="H16" s="265"/>
      <c r="I16" s="265"/>
      <c r="J16" s="265"/>
      <c r="K16" s="266">
        <f t="shared" si="0"/>
        <v>0</v>
      </c>
      <c r="L16" s="264"/>
    </row>
    <row r="17" spans="1:12" s="2" customFormat="1" ht="14.4" x14ac:dyDescent="0.3">
      <c r="A17" s="107">
        <v>16</v>
      </c>
      <c r="B17" s="263"/>
      <c r="C17" s="263"/>
      <c r="D17" s="264"/>
      <c r="E17" s="265"/>
      <c r="F17" s="265"/>
      <c r="G17" s="265"/>
      <c r="H17" s="265"/>
      <c r="I17" s="265"/>
      <c r="J17" s="265"/>
      <c r="K17" s="266">
        <f t="shared" si="0"/>
        <v>0</v>
      </c>
      <c r="L17" s="264"/>
    </row>
    <row r="18" spans="1:12" ht="14.4" x14ac:dyDescent="0.3">
      <c r="A18" s="107">
        <v>17</v>
      </c>
      <c r="B18" s="263"/>
      <c r="C18" s="263"/>
      <c r="D18" s="264"/>
      <c r="E18" s="265"/>
      <c r="F18" s="265"/>
      <c r="G18" s="265"/>
      <c r="H18" s="265"/>
      <c r="I18" s="265"/>
      <c r="J18" s="265"/>
      <c r="K18" s="266">
        <f>SUM(E18:J18)</f>
        <v>0</v>
      </c>
      <c r="L18" s="264"/>
    </row>
    <row r="19" spans="1:12" s="1" customFormat="1" ht="14.4" x14ac:dyDescent="0.3">
      <c r="A19" s="107">
        <v>18</v>
      </c>
      <c r="B19" s="263"/>
      <c r="C19" s="263"/>
      <c r="D19" s="264"/>
      <c r="E19" s="265"/>
      <c r="F19" s="265"/>
      <c r="G19" s="265"/>
      <c r="H19" s="265"/>
      <c r="I19" s="265"/>
      <c r="J19" s="265"/>
      <c r="K19" s="266">
        <f t="shared" si="0"/>
        <v>0</v>
      </c>
      <c r="L19" s="264"/>
    </row>
    <row r="20" spans="1:12" s="2" customFormat="1" ht="14.4" x14ac:dyDescent="0.3">
      <c r="A20" s="107">
        <v>19</v>
      </c>
      <c r="B20" s="263"/>
      <c r="C20" s="263"/>
      <c r="D20" s="264"/>
      <c r="E20" s="265"/>
      <c r="F20" s="265"/>
      <c r="G20" s="265"/>
      <c r="H20" s="265"/>
      <c r="I20" s="265"/>
      <c r="J20" s="265"/>
      <c r="K20" s="266">
        <f t="shared" si="0"/>
        <v>0</v>
      </c>
      <c r="L20" s="264"/>
    </row>
    <row r="21" spans="1:12" ht="14.4" x14ac:dyDescent="0.3">
      <c r="A21" s="107">
        <v>20</v>
      </c>
      <c r="B21" s="263"/>
      <c r="C21" s="263"/>
      <c r="D21" s="264"/>
      <c r="E21" s="265"/>
      <c r="F21" s="265"/>
      <c r="G21" s="265"/>
      <c r="H21" s="265"/>
      <c r="I21" s="265"/>
      <c r="J21" s="265"/>
      <c r="K21" s="266">
        <f t="shared" si="0"/>
        <v>0</v>
      </c>
      <c r="L21" s="264"/>
    </row>
    <row r="22" spans="1:12" s="2" customFormat="1" ht="14.4" x14ac:dyDescent="0.3">
      <c r="A22" s="107">
        <v>21</v>
      </c>
      <c r="B22" s="263"/>
      <c r="C22" s="263"/>
      <c r="D22" s="264"/>
      <c r="E22" s="265"/>
      <c r="F22" s="265"/>
      <c r="G22" s="265"/>
      <c r="H22" s="265"/>
      <c r="I22" s="265"/>
      <c r="J22" s="265"/>
      <c r="K22" s="266">
        <f t="shared" si="0"/>
        <v>0</v>
      </c>
      <c r="L22" s="264"/>
    </row>
    <row r="23" spans="1:12" ht="14.4" x14ac:dyDescent="0.3">
      <c r="A23" s="107">
        <v>22</v>
      </c>
      <c r="B23" s="263"/>
      <c r="C23" s="263"/>
      <c r="D23" s="264"/>
      <c r="E23" s="265"/>
      <c r="F23" s="265"/>
      <c r="G23" s="265"/>
      <c r="H23" s="265"/>
      <c r="I23" s="265"/>
      <c r="J23" s="265"/>
      <c r="K23" s="266">
        <f t="shared" si="0"/>
        <v>0</v>
      </c>
      <c r="L23" s="264"/>
    </row>
    <row r="24" spans="1:12" s="2" customFormat="1" ht="14.4" x14ac:dyDescent="0.3">
      <c r="A24" s="107">
        <v>23</v>
      </c>
      <c r="B24" s="263"/>
      <c r="C24" s="263"/>
      <c r="D24" s="264"/>
      <c r="E24" s="265"/>
      <c r="F24" s="265"/>
      <c r="G24" s="265"/>
      <c r="H24" s="265"/>
      <c r="I24" s="265"/>
      <c r="J24" s="265"/>
      <c r="K24" s="266">
        <f t="shared" si="0"/>
        <v>0</v>
      </c>
      <c r="L24" s="264"/>
    </row>
    <row r="25" spans="1:12" ht="14.4" x14ac:dyDescent="0.3">
      <c r="A25" s="107">
        <v>24</v>
      </c>
      <c r="B25" s="263"/>
      <c r="C25" s="263"/>
      <c r="D25" s="264"/>
      <c r="E25" s="265"/>
      <c r="F25" s="265"/>
      <c r="G25" s="265"/>
      <c r="H25" s="265"/>
      <c r="I25" s="265"/>
      <c r="J25" s="265"/>
      <c r="K25" s="266">
        <f t="shared" si="0"/>
        <v>0</v>
      </c>
      <c r="L25" s="264"/>
    </row>
    <row r="26" spans="1:12" s="2" customFormat="1" ht="14.4" x14ac:dyDescent="0.3">
      <c r="A26" s="107">
        <v>25</v>
      </c>
      <c r="B26" s="263"/>
      <c r="C26" s="263"/>
      <c r="D26" s="264"/>
      <c r="E26" s="265"/>
      <c r="F26" s="265"/>
      <c r="G26" s="265"/>
      <c r="H26" s="265"/>
      <c r="I26" s="265"/>
      <c r="J26" s="265"/>
      <c r="K26" s="266">
        <f t="shared" si="0"/>
        <v>0</v>
      </c>
      <c r="L26" s="264"/>
    </row>
    <row r="27" spans="1:12" s="2" customFormat="1" ht="14.4" x14ac:dyDescent="0.3">
      <c r="A27" s="107">
        <v>26</v>
      </c>
      <c r="B27" s="263"/>
      <c r="C27" s="263"/>
      <c r="D27" s="264"/>
      <c r="E27" s="265"/>
      <c r="F27" s="265"/>
      <c r="G27" s="265"/>
      <c r="H27" s="265"/>
      <c r="I27" s="265"/>
      <c r="J27" s="265"/>
      <c r="K27" s="266">
        <f t="shared" si="0"/>
        <v>0</v>
      </c>
      <c r="L27" s="264"/>
    </row>
    <row r="28" spans="1:12" s="1" customFormat="1" ht="14.4" x14ac:dyDescent="0.3">
      <c r="A28" s="107">
        <v>27</v>
      </c>
      <c r="B28" s="263"/>
      <c r="C28" s="263"/>
      <c r="D28" s="264"/>
      <c r="E28" s="265"/>
      <c r="F28" s="265"/>
      <c r="G28" s="265"/>
      <c r="H28" s="265"/>
      <c r="I28" s="265"/>
      <c r="J28" s="265"/>
      <c r="K28" s="266">
        <f t="shared" si="0"/>
        <v>0</v>
      </c>
      <c r="L28" s="264"/>
    </row>
    <row r="29" spans="1:12" s="2" customFormat="1" ht="14.4" x14ac:dyDescent="0.3">
      <c r="A29" s="107">
        <v>28</v>
      </c>
      <c r="B29" s="263"/>
      <c r="C29" s="263"/>
      <c r="D29" s="264"/>
      <c r="E29" s="265"/>
      <c r="F29" s="265"/>
      <c r="G29" s="265"/>
      <c r="H29" s="265"/>
      <c r="I29" s="265"/>
      <c r="J29" s="265"/>
      <c r="K29" s="266">
        <f t="shared" si="0"/>
        <v>0</v>
      </c>
      <c r="L29" s="264"/>
    </row>
    <row r="30" spans="1:12" s="1" customFormat="1" ht="14.4" x14ac:dyDescent="0.3">
      <c r="A30" s="107">
        <v>29</v>
      </c>
      <c r="B30" s="263"/>
      <c r="C30" s="263"/>
      <c r="D30" s="264"/>
      <c r="E30" s="265"/>
      <c r="F30" s="265"/>
      <c r="G30" s="265"/>
      <c r="H30" s="265"/>
      <c r="I30" s="265"/>
      <c r="J30" s="265"/>
      <c r="K30" s="266">
        <f t="shared" si="0"/>
        <v>0</v>
      </c>
      <c r="L30" s="264"/>
    </row>
    <row r="31" spans="1:12" s="2" customFormat="1" ht="14.4" x14ac:dyDescent="0.3">
      <c r="A31" s="107">
        <v>30</v>
      </c>
      <c r="B31" s="263"/>
      <c r="C31" s="263"/>
      <c r="D31" s="264"/>
      <c r="E31" s="265"/>
      <c r="F31" s="265"/>
      <c r="G31" s="265"/>
      <c r="H31" s="265"/>
      <c r="I31" s="265"/>
      <c r="J31" s="265"/>
      <c r="K31" s="266">
        <f t="shared" si="0"/>
        <v>0</v>
      </c>
      <c r="L31" s="264"/>
    </row>
    <row r="32" spans="1:12" s="1" customFormat="1" ht="14.4" x14ac:dyDescent="0.3">
      <c r="A32" s="107">
        <v>31</v>
      </c>
      <c r="B32" s="263"/>
      <c r="C32" s="263"/>
      <c r="D32" s="264"/>
      <c r="E32" s="265"/>
      <c r="F32" s="265"/>
      <c r="G32" s="265"/>
      <c r="H32" s="265"/>
      <c r="I32" s="265"/>
      <c r="J32" s="265"/>
      <c r="K32" s="266">
        <f t="shared" si="0"/>
        <v>0</v>
      </c>
      <c r="L32" s="264"/>
    </row>
    <row r="33" spans="1:12" s="2" customFormat="1" ht="14.4" x14ac:dyDescent="0.3">
      <c r="A33" s="107">
        <v>32</v>
      </c>
      <c r="B33" s="263"/>
      <c r="C33" s="263"/>
      <c r="D33" s="264"/>
      <c r="E33" s="265"/>
      <c r="F33" s="265"/>
      <c r="G33" s="265"/>
      <c r="H33" s="265"/>
      <c r="I33" s="265"/>
      <c r="J33" s="265"/>
      <c r="K33" s="266">
        <f t="shared" si="0"/>
        <v>0</v>
      </c>
      <c r="L33" s="264"/>
    </row>
    <row r="34" spans="1:12" ht="14.4" x14ac:dyDescent="0.3">
      <c r="A34" s="107">
        <v>33</v>
      </c>
      <c r="B34" s="263"/>
      <c r="C34" s="263"/>
      <c r="D34" s="264"/>
      <c r="E34" s="265"/>
      <c r="F34" s="265"/>
      <c r="G34" s="265"/>
      <c r="H34" s="265"/>
      <c r="I34" s="265"/>
      <c r="J34" s="265"/>
      <c r="K34" s="266">
        <f t="shared" si="0"/>
        <v>0</v>
      </c>
      <c r="L34" s="264"/>
    </row>
    <row r="35" spans="1:12" s="2" customFormat="1" ht="14.4" x14ac:dyDescent="0.3">
      <c r="A35" s="107">
        <v>34</v>
      </c>
      <c r="B35" s="263"/>
      <c r="C35" s="263"/>
      <c r="D35" s="264"/>
      <c r="E35" s="265"/>
      <c r="F35" s="265"/>
      <c r="G35" s="265"/>
      <c r="H35" s="265"/>
      <c r="I35" s="265"/>
      <c r="J35" s="265"/>
      <c r="K35" s="266">
        <f t="shared" si="0"/>
        <v>0</v>
      </c>
      <c r="L35" s="264"/>
    </row>
    <row r="36" spans="1:12" ht="14.4" x14ac:dyDescent="0.3">
      <c r="A36" s="107">
        <v>35</v>
      </c>
      <c r="B36" s="263"/>
      <c r="C36" s="263"/>
      <c r="D36" s="264"/>
      <c r="E36" s="265"/>
      <c r="F36" s="265"/>
      <c r="G36" s="265"/>
      <c r="H36" s="265"/>
      <c r="I36" s="265"/>
      <c r="J36" s="265"/>
      <c r="K36" s="266">
        <f t="shared" si="0"/>
        <v>0</v>
      </c>
      <c r="L36" s="264"/>
    </row>
    <row r="37" spans="1:12" s="2" customFormat="1" ht="14.4" x14ac:dyDescent="0.3">
      <c r="A37" s="107">
        <v>36</v>
      </c>
      <c r="B37" s="263"/>
      <c r="C37" s="263"/>
      <c r="D37" s="264"/>
      <c r="E37" s="265"/>
      <c r="F37" s="265"/>
      <c r="G37" s="265"/>
      <c r="H37" s="265"/>
      <c r="I37" s="265"/>
      <c r="J37" s="265"/>
      <c r="K37" s="266">
        <f t="shared" si="0"/>
        <v>0</v>
      </c>
      <c r="L37" s="264"/>
    </row>
    <row r="38" spans="1:12" ht="14.4" x14ac:dyDescent="0.3">
      <c r="A38" s="107">
        <v>37</v>
      </c>
      <c r="B38" s="263"/>
      <c r="C38" s="263"/>
      <c r="D38" s="264"/>
      <c r="E38" s="265"/>
      <c r="F38" s="265"/>
      <c r="G38" s="265"/>
      <c r="H38" s="265"/>
      <c r="I38" s="265"/>
      <c r="J38" s="265"/>
      <c r="K38" s="266">
        <f t="shared" si="0"/>
        <v>0</v>
      </c>
      <c r="L38" s="264"/>
    </row>
    <row r="39" spans="1:12" s="2" customFormat="1" ht="14.4" x14ac:dyDescent="0.3">
      <c r="A39" s="107">
        <v>38</v>
      </c>
      <c r="B39" s="263"/>
      <c r="C39" s="263"/>
      <c r="D39" s="264"/>
      <c r="E39" s="265"/>
      <c r="F39" s="265"/>
      <c r="G39" s="265"/>
      <c r="H39" s="265"/>
      <c r="I39" s="265"/>
      <c r="J39" s="265"/>
      <c r="K39" s="266">
        <f t="shared" si="0"/>
        <v>0</v>
      </c>
      <c r="L39" s="264"/>
    </row>
    <row r="40" spans="1:12" ht="14.4" x14ac:dyDescent="0.3">
      <c r="A40" s="107">
        <v>39</v>
      </c>
      <c r="B40" s="263"/>
      <c r="C40" s="263"/>
      <c r="D40" s="264"/>
      <c r="E40" s="265"/>
      <c r="F40" s="265"/>
      <c r="G40" s="265"/>
      <c r="H40" s="265"/>
      <c r="I40" s="265"/>
      <c r="J40" s="265"/>
      <c r="K40" s="266">
        <f t="shared" ref="K40:K48" si="1">SUM(E40:J40)</f>
        <v>0</v>
      </c>
      <c r="L40" s="264"/>
    </row>
    <row r="41" spans="1:12" ht="14.4" x14ac:dyDescent="0.3">
      <c r="A41" s="107">
        <v>40</v>
      </c>
      <c r="B41" s="263"/>
      <c r="C41" s="263"/>
      <c r="D41" s="264"/>
      <c r="E41" s="265"/>
      <c r="F41" s="265"/>
      <c r="G41" s="265"/>
      <c r="H41" s="265"/>
      <c r="I41" s="265"/>
      <c r="J41" s="265"/>
      <c r="K41" s="266">
        <f t="shared" si="1"/>
        <v>0</v>
      </c>
      <c r="L41" s="264"/>
    </row>
    <row r="42" spans="1:12" ht="14.4" x14ac:dyDescent="0.3">
      <c r="A42" s="107">
        <v>41</v>
      </c>
      <c r="B42" s="263"/>
      <c r="C42" s="263"/>
      <c r="D42" s="264"/>
      <c r="E42" s="265"/>
      <c r="F42" s="265"/>
      <c r="G42" s="265"/>
      <c r="H42" s="265"/>
      <c r="I42" s="265"/>
      <c r="J42" s="265"/>
      <c r="K42" s="266">
        <f t="shared" si="1"/>
        <v>0</v>
      </c>
      <c r="L42" s="264"/>
    </row>
    <row r="43" spans="1:12" ht="14.4" x14ac:dyDescent="0.3">
      <c r="A43" s="107">
        <v>42</v>
      </c>
      <c r="B43" s="263"/>
      <c r="C43" s="263"/>
      <c r="D43" s="264"/>
      <c r="E43" s="265"/>
      <c r="F43" s="265"/>
      <c r="G43" s="265"/>
      <c r="H43" s="265"/>
      <c r="I43" s="265"/>
      <c r="J43" s="265"/>
      <c r="K43" s="266">
        <f t="shared" si="1"/>
        <v>0</v>
      </c>
      <c r="L43" s="264"/>
    </row>
    <row r="44" spans="1:12" ht="14.4" x14ac:dyDescent="0.3">
      <c r="A44" s="107">
        <v>43</v>
      </c>
      <c r="B44" s="263"/>
      <c r="C44" s="263"/>
      <c r="D44" s="264"/>
      <c r="E44" s="265"/>
      <c r="F44" s="265"/>
      <c r="G44" s="265"/>
      <c r="H44" s="265"/>
      <c r="I44" s="265"/>
      <c r="J44" s="265"/>
      <c r="K44" s="266">
        <f t="shared" si="1"/>
        <v>0</v>
      </c>
      <c r="L44" s="264"/>
    </row>
    <row r="45" spans="1:12" ht="14.4" x14ac:dyDescent="0.3">
      <c r="A45" s="107">
        <v>44</v>
      </c>
      <c r="B45" s="263"/>
      <c r="C45" s="263"/>
      <c r="D45" s="264"/>
      <c r="E45" s="265"/>
      <c r="F45" s="265"/>
      <c r="G45" s="265"/>
      <c r="H45" s="265"/>
      <c r="I45" s="265"/>
      <c r="J45" s="265"/>
      <c r="K45" s="266">
        <f t="shared" si="1"/>
        <v>0</v>
      </c>
      <c r="L45" s="264"/>
    </row>
    <row r="46" spans="1:12" ht="14.4" x14ac:dyDescent="0.3">
      <c r="A46" s="107">
        <v>45</v>
      </c>
      <c r="B46" s="263"/>
      <c r="C46" s="263"/>
      <c r="D46" s="264"/>
      <c r="E46" s="265"/>
      <c r="F46" s="265"/>
      <c r="G46" s="265"/>
      <c r="H46" s="265"/>
      <c r="I46" s="265"/>
      <c r="J46" s="265"/>
      <c r="K46" s="266">
        <f t="shared" si="1"/>
        <v>0</v>
      </c>
      <c r="L46" s="264"/>
    </row>
    <row r="47" spans="1:12" ht="14.4" x14ac:dyDescent="0.3">
      <c r="A47" s="107">
        <v>46</v>
      </c>
      <c r="B47" s="263"/>
      <c r="C47" s="263"/>
      <c r="D47" s="264"/>
      <c r="E47" s="265"/>
      <c r="F47" s="265"/>
      <c r="G47" s="265"/>
      <c r="H47" s="265"/>
      <c r="I47" s="265"/>
      <c r="J47" s="265"/>
      <c r="K47" s="266">
        <f t="shared" si="1"/>
        <v>0</v>
      </c>
      <c r="L47" s="264"/>
    </row>
    <row r="48" spans="1:12" ht="14.4" x14ac:dyDescent="0.3">
      <c r="A48" s="107">
        <v>47</v>
      </c>
      <c r="B48" s="263"/>
      <c r="C48" s="263"/>
      <c r="D48" s="264"/>
      <c r="E48" s="265"/>
      <c r="F48" s="265"/>
      <c r="G48" s="265"/>
      <c r="H48" s="265"/>
      <c r="I48" s="265"/>
      <c r="J48" s="265"/>
      <c r="K48" s="266">
        <f t="shared" si="1"/>
        <v>0</v>
      </c>
      <c r="L48" s="264"/>
    </row>
    <row r="49" spans="1:12" ht="14.4" x14ac:dyDescent="0.3">
      <c r="A49" s="107">
        <v>48</v>
      </c>
      <c r="B49" s="263"/>
      <c r="C49" s="263"/>
      <c r="D49" s="264"/>
      <c r="E49" s="265"/>
      <c r="F49" s="265"/>
      <c r="G49" s="265"/>
      <c r="H49" s="265"/>
      <c r="I49" s="265"/>
      <c r="J49" s="265"/>
      <c r="K49" s="266">
        <f t="shared" ref="K49:K55" si="2">SUM(E49:J49)</f>
        <v>0</v>
      </c>
      <c r="L49" s="264"/>
    </row>
    <row r="50" spans="1:12" ht="14.4" x14ac:dyDescent="0.3">
      <c r="A50" s="107">
        <v>49</v>
      </c>
      <c r="B50" s="263"/>
      <c r="C50" s="263"/>
      <c r="D50" s="264"/>
      <c r="E50" s="265"/>
      <c r="F50" s="265"/>
      <c r="G50" s="265"/>
      <c r="H50" s="265"/>
      <c r="I50" s="265"/>
      <c r="J50" s="265"/>
      <c r="K50" s="266">
        <f t="shared" si="2"/>
        <v>0</v>
      </c>
      <c r="L50" s="264"/>
    </row>
    <row r="51" spans="1:12" ht="14.4" x14ac:dyDescent="0.3">
      <c r="A51" s="107">
        <v>50</v>
      </c>
      <c r="B51" s="263"/>
      <c r="C51" s="263"/>
      <c r="D51" s="264"/>
      <c r="E51" s="265"/>
      <c r="F51" s="265"/>
      <c r="G51" s="265"/>
      <c r="H51" s="265"/>
      <c r="I51" s="265"/>
      <c r="J51" s="265"/>
      <c r="K51" s="266">
        <f t="shared" si="2"/>
        <v>0</v>
      </c>
      <c r="L51" s="264"/>
    </row>
    <row r="52" spans="1:12" ht="14.4" x14ac:dyDescent="0.3">
      <c r="A52" s="107">
        <v>51</v>
      </c>
      <c r="B52" s="263"/>
      <c r="C52" s="263"/>
      <c r="D52" s="264"/>
      <c r="E52" s="265"/>
      <c r="F52" s="265"/>
      <c r="G52" s="265"/>
      <c r="H52" s="265"/>
      <c r="I52" s="265"/>
      <c r="J52" s="265"/>
      <c r="K52" s="266">
        <f t="shared" si="2"/>
        <v>0</v>
      </c>
      <c r="L52" s="264"/>
    </row>
    <row r="53" spans="1:12" ht="14.4" x14ac:dyDescent="0.3">
      <c r="A53" s="107">
        <v>52</v>
      </c>
      <c r="B53" s="263"/>
      <c r="C53" s="263"/>
      <c r="D53" s="264"/>
      <c r="E53" s="265"/>
      <c r="F53" s="265"/>
      <c r="G53" s="265"/>
      <c r="H53" s="265"/>
      <c r="I53" s="265"/>
      <c r="J53" s="265"/>
      <c r="K53" s="266">
        <f t="shared" si="2"/>
        <v>0</v>
      </c>
      <c r="L53" s="264"/>
    </row>
    <row r="54" spans="1:12" ht="14.4" x14ac:dyDescent="0.3">
      <c r="A54" s="107">
        <v>53</v>
      </c>
      <c r="B54" s="263"/>
      <c r="C54" s="263"/>
      <c r="D54" s="264"/>
      <c r="E54" s="265"/>
      <c r="F54" s="265"/>
      <c r="G54" s="265"/>
      <c r="H54" s="265"/>
      <c r="I54" s="265"/>
      <c r="J54" s="265"/>
      <c r="K54" s="266">
        <f t="shared" si="2"/>
        <v>0</v>
      </c>
      <c r="L54" s="264"/>
    </row>
    <row r="55" spans="1:12" ht="15" thickBot="1" x14ac:dyDescent="0.35">
      <c r="A55" s="145">
        <v>54</v>
      </c>
      <c r="B55" s="267"/>
      <c r="C55" s="267"/>
      <c r="D55" s="268"/>
      <c r="E55" s="269"/>
      <c r="F55" s="269"/>
      <c r="G55" s="269"/>
      <c r="H55" s="269"/>
      <c r="I55" s="269"/>
      <c r="J55" s="269"/>
      <c r="K55" s="270">
        <f t="shared" si="2"/>
        <v>0</v>
      </c>
      <c r="L55" s="268"/>
    </row>
  </sheetData>
  <sheetProtection algorithmName="SHA-512" hashValue="Qs+6jMC28FIfDdrLfE6NiKZph5pPnWEQjnK0ZzPydN+jedknIT8QuQO1/CcbqqXCEUSpeVEpUEm1LZmSpbHkIA==" saltValue="qbYELA0Cb82Riubst7RgNA==" spinCount="100000" sheet="1" objects="1" scenarios="1"/>
  <sortState xmlns:xlrd2="http://schemas.microsoft.com/office/spreadsheetml/2017/richdata2" ref="A2:C48">
    <sortCondition ref="A2:A48"/>
  </sortState>
  <printOptions headings="1" gridLines="1"/>
  <pageMargins left="0.7" right="0.7" top="0.75" bottom="0.75" header="0.3" footer="0.3"/>
  <pageSetup scale="93" fitToHeight="0" orientation="landscape" r:id="rId1"/>
  <headerFooter>
    <oddHeader>&amp;COpen Day 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R1048558"/>
  <sheetViews>
    <sheetView zoomScale="89" zoomScaleNormal="89" zoomScalePageLayoutView="70" workbookViewId="0">
      <pane ySplit="1" topLeftCell="A2" activePane="bottomLeft" state="frozen"/>
      <selection pane="bottomLeft" activeCell="I16" sqref="I16"/>
    </sheetView>
  </sheetViews>
  <sheetFormatPr defaultRowHeight="14.4" x14ac:dyDescent="0.3"/>
  <cols>
    <col min="1" max="1" width="5" style="41" customWidth="1"/>
    <col min="2" max="2" width="17.69921875" customWidth="1"/>
    <col min="3" max="3" width="11.3984375" customWidth="1"/>
    <col min="4" max="5" width="9" style="104"/>
    <col min="6" max="6" width="9.59765625" style="104" customWidth="1"/>
    <col min="7" max="7" width="0.19921875" style="104" customWidth="1"/>
    <col min="8" max="8" width="11.59765625" style="110" customWidth="1"/>
    <col min="9" max="9" width="11.59765625" style="37" customWidth="1"/>
    <col min="10" max="10" width="11.5" style="37" customWidth="1"/>
    <col min="11" max="11" width="11.09765625" style="37" customWidth="1"/>
    <col min="12" max="12" width="0.19921875" style="37" customWidth="1"/>
    <col min="13" max="13" width="11.19921875" style="13" customWidth="1"/>
    <col min="14" max="14" width="13.3984375" style="104" customWidth="1"/>
    <col min="15" max="15" width="10.8984375" style="104" customWidth="1"/>
    <col min="16" max="16" width="8.8984375" style="103" customWidth="1"/>
    <col min="17" max="17" width="9.296875" style="103" hidden="1" customWidth="1"/>
    <col min="18" max="18" width="10.8984375" style="110" customWidth="1"/>
  </cols>
  <sheetData>
    <row r="1" spans="1:18" s="4" customFormat="1" x14ac:dyDescent="0.3">
      <c r="A1" s="184"/>
      <c r="B1" s="95" t="s">
        <v>0</v>
      </c>
      <c r="C1" s="95" t="s">
        <v>1</v>
      </c>
      <c r="D1" s="102" t="s">
        <v>10</v>
      </c>
      <c r="E1" s="102" t="s">
        <v>11</v>
      </c>
      <c r="F1" s="102" t="s">
        <v>17</v>
      </c>
      <c r="G1" s="50" t="s">
        <v>40</v>
      </c>
      <c r="H1" s="50" t="s">
        <v>12</v>
      </c>
      <c r="I1" s="94" t="s">
        <v>13</v>
      </c>
      <c r="J1" s="26" t="s">
        <v>14</v>
      </c>
      <c r="K1" s="26" t="s">
        <v>18</v>
      </c>
      <c r="L1" s="19" t="s">
        <v>41</v>
      </c>
      <c r="M1" s="19" t="s">
        <v>19</v>
      </c>
      <c r="N1" s="102" t="s">
        <v>15</v>
      </c>
      <c r="O1" s="102" t="s">
        <v>16</v>
      </c>
      <c r="P1" s="101" t="s">
        <v>20</v>
      </c>
      <c r="Q1" s="40" t="s">
        <v>42</v>
      </c>
      <c r="R1" s="50" t="s">
        <v>9</v>
      </c>
    </row>
    <row r="2" spans="1:18" s="10" customFormat="1" x14ac:dyDescent="0.3">
      <c r="A2" s="99">
        <v>1</v>
      </c>
      <c r="B2" s="198" t="str">
        <f>'OPEN 1'!B2</f>
        <v>Kevin Lippe</v>
      </c>
      <c r="C2" s="198" t="str">
        <f>'OPEN 1'!C2</f>
        <v>Buck</v>
      </c>
      <c r="D2" s="229">
        <f>VLOOKUP(C2,'OPEN 1'!$C$1:$D$54,2,FALSE)</f>
        <v>1.1574074074074073E-3</v>
      </c>
      <c r="E2" s="229">
        <f>VLOOKUP(C2,'OPEN 2'!$C$1:$D$55,2,FALSE)</f>
        <v>1.0879629629629629E-3</v>
      </c>
      <c r="F2" s="229" t="e">
        <f>VLOOKUP(C2,'OPEN 3'!$C$2:$D$55,2,FALSE)</f>
        <v>#N/A</v>
      </c>
      <c r="G2" s="225">
        <v>8.3333333333333301E-2</v>
      </c>
      <c r="H2" s="225">
        <f t="shared" ref="H2:H32" si="0">SUM(D2:E2)</f>
        <v>2.2453703703703702E-3</v>
      </c>
      <c r="I2" s="226">
        <f>VLOOKUP(C2,'OPEN 1'!$C$2:$K$54,9,FALSE)</f>
        <v>150</v>
      </c>
      <c r="J2" s="227">
        <f>VLOOKUP(C2,'OPEN 2'!$C$1:$K$55,9,FALSE)</f>
        <v>150</v>
      </c>
      <c r="K2" s="227" t="e">
        <f>VLOOKUP(C2,'OPEN 3'!$C$2:$K$55,9,FALSE)</f>
        <v>#N/A</v>
      </c>
      <c r="L2" s="228">
        <v>0</v>
      </c>
      <c r="M2" s="228" t="e">
        <f t="shared" ref="M2:M32" si="1">SUM(I2:L2)</f>
        <v>#N/A</v>
      </c>
      <c r="N2" s="229">
        <f>VLOOKUP(C2,'OPEN 1'!$C$3:$L$54,10,FALSE)</f>
        <v>5.3144675925925929E-3</v>
      </c>
      <c r="O2" s="229" t="e">
        <f>VLOOKUP(C2,'OPEN 3'!$C$1:$L$55,10,FALSE)</f>
        <v>#N/A</v>
      </c>
      <c r="P2" s="230" t="e">
        <f>VLOOKUP(C2,'OPEN 3'!$C$2:$L$55,10,FALSE)</f>
        <v>#N/A</v>
      </c>
      <c r="Q2" s="231">
        <v>8.3333333333333301E-2</v>
      </c>
      <c r="R2" s="225" t="e">
        <f>SUM(N2:P2)</f>
        <v>#N/A</v>
      </c>
    </row>
    <row r="3" spans="1:18" s="11" customFormat="1" x14ac:dyDescent="0.3">
      <c r="A3" s="99">
        <v>2</v>
      </c>
      <c r="B3" s="198" t="str">
        <f>'OPEN 1'!B3</f>
        <v>Verona Butler</v>
      </c>
      <c r="C3" s="198" t="str">
        <f>'OPEN 1'!C3</f>
        <v>Eli</v>
      </c>
      <c r="D3" s="229">
        <f>VLOOKUP(C3,'OPEN 1'!$C$1:$D$54,2,FALSE)</f>
        <v>1.5509259259259261E-3</v>
      </c>
      <c r="E3" s="229">
        <f>VLOOKUP(C3,'OPEN 2'!$C$1:$D$55,2,FALSE)</f>
        <v>1.9328703703703704E-3</v>
      </c>
      <c r="F3" s="229" t="e">
        <f>VLOOKUP(C3,'OPEN 3'!$C$2:$D$55,2,FALSE)</f>
        <v>#N/A</v>
      </c>
      <c r="G3" s="225">
        <v>8.3333333333333301E-2</v>
      </c>
      <c r="H3" s="225">
        <f t="shared" si="0"/>
        <v>3.4837962962962965E-3</v>
      </c>
      <c r="I3" s="226">
        <f>VLOOKUP(C3,'OPEN 1'!$C$2:$K$54,9,FALSE)</f>
        <v>150</v>
      </c>
      <c r="J3" s="227">
        <f>VLOOKUP(C3,'OPEN 2'!$C$1:$K$55,9,FALSE)</f>
        <v>60</v>
      </c>
      <c r="K3" s="227" t="e">
        <f>VLOOKUP(C3,'OPEN 3'!$C$2:$K$55,9,FALSE)</f>
        <v>#N/A</v>
      </c>
      <c r="L3" s="228">
        <v>0</v>
      </c>
      <c r="M3" s="228" t="e">
        <f t="shared" si="1"/>
        <v>#N/A</v>
      </c>
      <c r="N3" s="229">
        <f>VLOOKUP(C3,'OPEN 1'!$C$3:$L$54,10,FALSE)</f>
        <v>3.7906250000000002E-3</v>
      </c>
      <c r="O3" s="229" t="e">
        <f>VLOOKUP(C3,'OPEN 3'!$C$1:$L$55,10,FALSE)</f>
        <v>#N/A</v>
      </c>
      <c r="P3" s="230" t="e">
        <f>VLOOKUP(C3,'OPEN 3'!$C$2:$L$55,10,FALSE)</f>
        <v>#N/A</v>
      </c>
      <c r="Q3" s="231">
        <v>0.33333333333333398</v>
      </c>
      <c r="R3" s="225" t="e">
        <f t="shared" ref="R3:R48" si="2">SUM(N3:P3)</f>
        <v>#N/A</v>
      </c>
    </row>
    <row r="4" spans="1:18" s="11" customFormat="1" x14ac:dyDescent="0.3">
      <c r="A4" s="99">
        <v>3</v>
      </c>
      <c r="B4" s="198" t="str">
        <f>'OPEN 1'!B4</f>
        <v xml:space="preserve">David Henry </v>
      </c>
      <c r="C4" s="198" t="str">
        <f>'OPEN 1'!C4</f>
        <v>Lite</v>
      </c>
      <c r="D4" s="229">
        <f>VLOOKUP(C4,'OPEN 1'!$C$1:$D$54,2,FALSE)</f>
        <v>2.1759259259259258E-3</v>
      </c>
      <c r="E4" s="229">
        <f>VLOOKUP(C4,'OPEN 2'!$C$1:$D$55,2,FALSE)</f>
        <v>1.8518518518518517E-3</v>
      </c>
      <c r="F4" s="229" t="e">
        <f>VLOOKUP(C4,'OPEN 3'!$C$2:$D$55,2,FALSE)</f>
        <v>#N/A</v>
      </c>
      <c r="G4" s="225">
        <v>0</v>
      </c>
      <c r="H4" s="225">
        <f t="shared" si="0"/>
        <v>4.0277777777777777E-3</v>
      </c>
      <c r="I4" s="226">
        <f>VLOOKUP(C4,'OPEN 1'!$C$2:$K$54,9,FALSE)</f>
        <v>150</v>
      </c>
      <c r="J4" s="227">
        <f>VLOOKUP(C4,'OPEN 2'!$C$1:$K$55,9,FALSE)</f>
        <v>120</v>
      </c>
      <c r="K4" s="227" t="e">
        <f>VLOOKUP(C4,'OPEN 3'!$C$2:$K$55,9,FALSE)</f>
        <v>#N/A</v>
      </c>
      <c r="L4" s="228">
        <v>0</v>
      </c>
      <c r="M4" s="228" t="e">
        <f t="shared" si="1"/>
        <v>#N/A</v>
      </c>
      <c r="N4" s="229">
        <f>VLOOKUP(C4,'OPEN 1'!$C$3:$L$54,10,FALSE)</f>
        <v>4.1145833333333329E-3</v>
      </c>
      <c r="O4" s="229" t="e">
        <f>VLOOKUP(C4,'OPEN 3'!$C$1:$L$55,10,FALSE)</f>
        <v>#N/A</v>
      </c>
      <c r="P4" s="230" t="e">
        <f>VLOOKUP(C4,'OPEN 3'!$C$2:$L$55,10,FALSE)</f>
        <v>#N/A</v>
      </c>
      <c r="Q4" s="231">
        <v>0.375</v>
      </c>
      <c r="R4" s="225" t="e">
        <f t="shared" si="2"/>
        <v>#N/A</v>
      </c>
    </row>
    <row r="5" spans="1:18" s="10" customFormat="1" x14ac:dyDescent="0.3">
      <c r="A5" s="99">
        <v>4</v>
      </c>
      <c r="B5" s="198" t="str">
        <f>'OPEN 1'!B5</f>
        <v>James Butler</v>
      </c>
      <c r="C5" s="198" t="str">
        <f>'OPEN 1'!C5</f>
        <v>Dolly</v>
      </c>
      <c r="D5" s="229">
        <f>VLOOKUP(C5,'OPEN 1'!$C$1:$D$54,2,FALSE)</f>
        <v>1.4004629629629629E-3</v>
      </c>
      <c r="E5" s="229">
        <f>VLOOKUP(C5,'OPEN 2'!$C$1:$D$55,2,FALSE)</f>
        <v>1.4467592592592594E-3</v>
      </c>
      <c r="F5" s="229" t="e">
        <f>VLOOKUP(C5,'OPEN 3'!$C$2:$D$55,2,FALSE)</f>
        <v>#N/A</v>
      </c>
      <c r="G5" s="225">
        <v>0</v>
      </c>
      <c r="H5" s="225">
        <f t="shared" si="0"/>
        <v>2.8472222222222223E-3</v>
      </c>
      <c r="I5" s="226">
        <f>VLOOKUP(C5,'OPEN 1'!$C$2:$K$54,9,FALSE)</f>
        <v>150</v>
      </c>
      <c r="J5" s="227">
        <f>VLOOKUP(C5,'OPEN 2'!$C$1:$K$55,9,FALSE)</f>
        <v>150</v>
      </c>
      <c r="K5" s="227" t="e">
        <f>VLOOKUP(C5,'OPEN 3'!$C$2:$K$55,9,FALSE)</f>
        <v>#N/A</v>
      </c>
      <c r="L5" s="228">
        <v>0</v>
      </c>
      <c r="M5" s="228" t="e">
        <f t="shared" si="1"/>
        <v>#N/A</v>
      </c>
      <c r="N5" s="229">
        <f>VLOOKUP(C5,'OPEN 1'!$C$3:$L$54,10,FALSE)</f>
        <v>4.1562500000000002E-3</v>
      </c>
      <c r="O5" s="229" t="e">
        <f>VLOOKUP(C5,'OPEN 3'!$C$1:$L$55,10,FALSE)</f>
        <v>#N/A</v>
      </c>
      <c r="P5" s="230" t="e">
        <f>VLOOKUP(C5,'OPEN 3'!$C$2:$L$55,10,FALSE)</f>
        <v>#N/A</v>
      </c>
      <c r="Q5" s="231">
        <v>4.1666666666666699E-2</v>
      </c>
      <c r="R5" s="225" t="e">
        <f t="shared" si="2"/>
        <v>#N/A</v>
      </c>
    </row>
    <row r="6" spans="1:18" s="11" customFormat="1" x14ac:dyDescent="0.3">
      <c r="A6" s="99">
        <v>5</v>
      </c>
      <c r="B6" s="198" t="str">
        <f>'OPEN 1'!B6</f>
        <v>Ron Enzeroth</v>
      </c>
      <c r="C6" s="198" t="str">
        <f>'OPEN 1'!C6</f>
        <v>Bell</v>
      </c>
      <c r="D6" s="229">
        <f>VLOOKUP(C6,'OPEN 1'!$C$1:$D$54,2,FALSE)</f>
        <v>1.8287037037037037E-3</v>
      </c>
      <c r="E6" s="229">
        <f>VLOOKUP(C6,'OPEN 2'!$C$1:$D$55,2,FALSE)</f>
        <v>9.9537037037037042E-4</v>
      </c>
      <c r="F6" s="229" t="e">
        <f>VLOOKUP(C6,'OPEN 3'!$C$2:$D$55,2,FALSE)</f>
        <v>#N/A</v>
      </c>
      <c r="G6" s="225">
        <v>0</v>
      </c>
      <c r="H6" s="225">
        <f t="shared" si="0"/>
        <v>2.8240740740740743E-3</v>
      </c>
      <c r="I6" s="226">
        <f>VLOOKUP(C6,'OPEN 1'!$C$2:$K$54,9,FALSE)</f>
        <v>150</v>
      </c>
      <c r="J6" s="227">
        <f>VLOOKUP(C6,'OPEN 2'!$C$1:$K$55,9,FALSE)</f>
        <v>150</v>
      </c>
      <c r="K6" s="227" t="e">
        <f>VLOOKUP(C6,'OPEN 3'!$C$2:$K$55,9,FALSE)</f>
        <v>#N/A</v>
      </c>
      <c r="L6" s="228">
        <v>0</v>
      </c>
      <c r="M6" s="228" t="e">
        <f t="shared" si="1"/>
        <v>#N/A</v>
      </c>
      <c r="N6" s="229">
        <f>VLOOKUP(C6,'OPEN 1'!$C$3:$L$54,10,FALSE)</f>
        <v>4.2103009259259264E-3</v>
      </c>
      <c r="O6" s="229" t="e">
        <f>VLOOKUP(C6,'OPEN 3'!$C$1:$L$55,10,FALSE)</f>
        <v>#N/A</v>
      </c>
      <c r="P6" s="230" t="e">
        <f>VLOOKUP(C6,'OPEN 3'!$C$2:$L$55,10,FALSE)</f>
        <v>#N/A</v>
      </c>
      <c r="Q6" s="231">
        <v>0.125</v>
      </c>
      <c r="R6" s="225" t="e">
        <f t="shared" si="2"/>
        <v>#N/A</v>
      </c>
    </row>
    <row r="7" spans="1:18" s="10" customFormat="1" x14ac:dyDescent="0.3">
      <c r="A7" s="99">
        <v>6</v>
      </c>
      <c r="B7" s="198" t="str">
        <f>'OPEN 1'!B8</f>
        <v>Dwayne Hurliman</v>
      </c>
      <c r="C7" s="198" t="str">
        <f>'OPEN 1'!C8</f>
        <v>Bill</v>
      </c>
      <c r="D7" s="229">
        <f>VLOOKUP(C7,'OPEN 1'!$C$1:$D$54,2,FALSE)</f>
        <v>2.0949074074074073E-3</v>
      </c>
      <c r="E7" s="229">
        <f>VLOOKUP(C7,'OPEN 2'!$C$1:$D$55,2,FALSE)</f>
        <v>1.0300925925925926E-3</v>
      </c>
      <c r="F7" s="229" t="e">
        <f>VLOOKUP(C7,'OPEN 3'!$C$2:$D$55,2,FALSE)</f>
        <v>#N/A</v>
      </c>
      <c r="G7" s="225">
        <v>0</v>
      </c>
      <c r="H7" s="225">
        <f t="shared" si="0"/>
        <v>3.1250000000000002E-3</v>
      </c>
      <c r="I7" s="226">
        <f>VLOOKUP(C7,'OPEN 1'!$C$2:$K$54,9,FALSE)</f>
        <v>150</v>
      </c>
      <c r="J7" s="227">
        <f>VLOOKUP(C7,'OPEN 2'!$C$1:$K$55,9,FALSE)</f>
        <v>120</v>
      </c>
      <c r="K7" s="227" t="e">
        <f>VLOOKUP(C7,'OPEN 3'!$C$2:$K$55,9,FALSE)</f>
        <v>#N/A</v>
      </c>
      <c r="L7" s="228">
        <v>0</v>
      </c>
      <c r="M7" s="228" t="e">
        <f t="shared" si="1"/>
        <v>#N/A</v>
      </c>
      <c r="N7" s="229">
        <f>VLOOKUP(C7,'OPEN 1'!$C$3:$L$54,10,FALSE)</f>
        <v>4.4540509259259264E-3</v>
      </c>
      <c r="O7" s="229" t="e">
        <f>VLOOKUP(C7,'OPEN 3'!$C$1:$L$55,10,FALSE)</f>
        <v>#N/A</v>
      </c>
      <c r="P7" s="230" t="e">
        <f>VLOOKUP(C7,'OPEN 3'!$C$2:$L$55,10,FALSE)</f>
        <v>#N/A</v>
      </c>
      <c r="Q7" s="231">
        <v>0.41666666666666702</v>
      </c>
      <c r="R7" s="225" t="e">
        <f t="shared" si="2"/>
        <v>#N/A</v>
      </c>
    </row>
    <row r="8" spans="1:18" s="11" customFormat="1" x14ac:dyDescent="0.3">
      <c r="A8" s="99">
        <v>7</v>
      </c>
      <c r="B8" s="198" t="str">
        <f>'OPEN 1'!B9</f>
        <v>James Butler</v>
      </c>
      <c r="C8" s="198" t="str">
        <f>'OPEN 1'!C9</f>
        <v>Pete</v>
      </c>
      <c r="D8" s="229">
        <f>VLOOKUP(C8,'OPEN 1'!$C$1:$D$54,2,FALSE)</f>
        <v>1.712962962962963E-3</v>
      </c>
      <c r="E8" s="229">
        <f>VLOOKUP(C8,'OPEN 2'!$C$1:$D$55,2,FALSE)</f>
        <v>1.0416666666666667E-3</v>
      </c>
      <c r="F8" s="229" t="e">
        <f>VLOOKUP(C8,'OPEN 3'!$C$2:$D$55,2,FALSE)</f>
        <v>#N/A</v>
      </c>
      <c r="G8" s="225">
        <v>0</v>
      </c>
      <c r="H8" s="225">
        <f t="shared" si="0"/>
        <v>2.7546296296296294E-3</v>
      </c>
      <c r="I8" s="226">
        <f>VLOOKUP(C8,'OPEN 1'!$C$2:$K$54,9,FALSE)</f>
        <v>150</v>
      </c>
      <c r="J8" s="227">
        <f>VLOOKUP(C8,'OPEN 2'!$C$1:$K$55,9,FALSE)</f>
        <v>150</v>
      </c>
      <c r="K8" s="227" t="e">
        <f>VLOOKUP(C8,'OPEN 3'!$C$2:$K$55,9,FALSE)</f>
        <v>#N/A</v>
      </c>
      <c r="L8" s="228">
        <v>0</v>
      </c>
      <c r="M8" s="228" t="e">
        <f t="shared" si="1"/>
        <v>#N/A</v>
      </c>
      <c r="N8" s="229">
        <f>VLOOKUP(C8,'OPEN 1'!$C$3:$L$54,10,FALSE)</f>
        <v>4.4673611111111112E-3</v>
      </c>
      <c r="O8" s="229" t="e">
        <f>VLOOKUP(C8,'OPEN 3'!$C$1:$L$55,10,FALSE)</f>
        <v>#N/A</v>
      </c>
      <c r="P8" s="230" t="e">
        <f>VLOOKUP(C8,'OPEN 3'!$C$2:$L$55,10,FALSE)</f>
        <v>#N/A</v>
      </c>
      <c r="Q8" s="231">
        <v>0.91666666666666696</v>
      </c>
      <c r="R8" s="225" t="e">
        <f t="shared" si="2"/>
        <v>#N/A</v>
      </c>
    </row>
    <row r="9" spans="1:18" s="10" customFormat="1" x14ac:dyDescent="0.3">
      <c r="A9" s="99">
        <v>8</v>
      </c>
      <c r="B9" s="198" t="str">
        <f>'OPEN 1'!B10</f>
        <v>Dwayne Hurliman</v>
      </c>
      <c r="C9" s="198" t="str">
        <f>'OPEN 1'!C10</f>
        <v>Syd</v>
      </c>
      <c r="D9" s="229">
        <f>VLOOKUP(C9,'OPEN 1'!$C$1:$D$54,2,FALSE)</f>
        <v>2.3148148148148151E-3</v>
      </c>
      <c r="E9" s="229">
        <f>VLOOKUP(C9,'OPEN 2'!$C$1:$D$55,2,FALSE)</f>
        <v>1.6782407407407406E-3</v>
      </c>
      <c r="F9" s="229" t="e">
        <f>VLOOKUP(C9,'OPEN 3'!$C$2:$D$55,2,FALSE)</f>
        <v>#N/A</v>
      </c>
      <c r="G9" s="225">
        <v>8.3333333333333301E-2</v>
      </c>
      <c r="H9" s="225">
        <f t="shared" si="0"/>
        <v>3.9930555555555552E-3</v>
      </c>
      <c r="I9" s="226">
        <f>VLOOKUP(C9,'OPEN 1'!$C$2:$K$54,9,FALSE)</f>
        <v>150</v>
      </c>
      <c r="J9" s="227">
        <f>VLOOKUP(C9,'OPEN 2'!$C$1:$K$55,9,FALSE)</f>
        <v>120</v>
      </c>
      <c r="K9" s="227" t="e">
        <f>VLOOKUP(C9,'OPEN 3'!$C$2:$K$55,9,FALSE)</f>
        <v>#N/A</v>
      </c>
      <c r="L9" s="228">
        <v>0</v>
      </c>
      <c r="M9" s="228" t="e">
        <f t="shared" si="1"/>
        <v>#N/A</v>
      </c>
      <c r="N9" s="229">
        <f>VLOOKUP(C9,'OPEN 1'!$C$3:$L$54,10,FALSE)</f>
        <v>4.7414351851851853E-3</v>
      </c>
      <c r="O9" s="229" t="e">
        <f>VLOOKUP(C9,'OPEN 3'!$C$1:$L$55,10,FALSE)</f>
        <v>#N/A</v>
      </c>
      <c r="P9" s="230" t="e">
        <f>VLOOKUP(C9,'OPEN 3'!$C$2:$L$55,10,FALSE)</f>
        <v>#N/A</v>
      </c>
      <c r="Q9" s="231">
        <v>0.58333333333333404</v>
      </c>
      <c r="R9" s="225" t="e">
        <f t="shared" si="2"/>
        <v>#N/A</v>
      </c>
    </row>
    <row r="10" spans="1:18" s="11" customFormat="1" x14ac:dyDescent="0.3">
      <c r="A10" s="99">
        <v>9</v>
      </c>
      <c r="B10" s="198" t="str">
        <f>'OPEN 1'!B12</f>
        <v>Lincoln Rogers</v>
      </c>
      <c r="C10" s="198" t="str">
        <f>'OPEN 1'!C12</f>
        <v>Ada</v>
      </c>
      <c r="D10" s="229">
        <f>VLOOKUP(C10,'OPEN 1'!$C$1:$D$54,2,FALSE)</f>
        <v>2.1759259259259258E-3</v>
      </c>
      <c r="E10" s="229">
        <f>VLOOKUP(C10,'OPEN 2'!$C$1:$D$55,2,FALSE)</f>
        <v>1.5393518518518519E-3</v>
      </c>
      <c r="F10" s="229" t="e">
        <f>VLOOKUP(C10,'OPEN 3'!$C$2:$D$55,2,FALSE)</f>
        <v>#N/A</v>
      </c>
      <c r="G10" s="225">
        <v>0</v>
      </c>
      <c r="H10" s="225">
        <f t="shared" si="0"/>
        <v>3.7152777777777774E-3</v>
      </c>
      <c r="I10" s="226">
        <f>VLOOKUP(C10,'OPEN 1'!$C$2:$K$54,9,FALSE)</f>
        <v>150</v>
      </c>
      <c r="J10" s="227">
        <f>VLOOKUP(C10,'OPEN 2'!$C$1:$K$55,9,FALSE)</f>
        <v>60</v>
      </c>
      <c r="K10" s="227" t="e">
        <f>VLOOKUP(C10,'OPEN 3'!$C$2:$K$55,9,FALSE)</f>
        <v>#N/A</v>
      </c>
      <c r="L10" s="228">
        <v>0</v>
      </c>
      <c r="M10" s="228" t="e">
        <f t="shared" si="1"/>
        <v>#N/A</v>
      </c>
      <c r="N10" s="229">
        <f>VLOOKUP(C10,'OPEN 1'!$C$3:$L$54,10,FALSE)</f>
        <v>4.9362268518518522E-3</v>
      </c>
      <c r="O10" s="229" t="e">
        <f>VLOOKUP(C10,'OPEN 3'!$C$1:$L$55,10,FALSE)</f>
        <v>#N/A</v>
      </c>
      <c r="P10" s="230" t="e">
        <f>VLOOKUP(C10,'OPEN 3'!$C$2:$L$55,10,FALSE)</f>
        <v>#N/A</v>
      </c>
      <c r="Q10" s="231">
        <v>0.625</v>
      </c>
      <c r="R10" s="225" t="e">
        <f t="shared" si="2"/>
        <v>#N/A</v>
      </c>
    </row>
    <row r="11" spans="1:18" s="10" customFormat="1" x14ac:dyDescent="0.3">
      <c r="A11" s="99">
        <v>10</v>
      </c>
      <c r="B11" s="198" t="str">
        <f>'OPEN 1'!B13</f>
        <v>Kevin Lippe</v>
      </c>
      <c r="C11" s="198" t="str">
        <f>'OPEN 1'!C13</f>
        <v>Chock</v>
      </c>
      <c r="D11" s="229">
        <f>VLOOKUP(C11,'OPEN 1'!$C$1:$D$54,2,FALSE)</f>
        <v>2.5810185185185185E-3</v>
      </c>
      <c r="E11" s="229">
        <f>VLOOKUP(C11,'OPEN 2'!$C$1:$D$55,2,FALSE)</f>
        <v>9.7222222222222209E-4</v>
      </c>
      <c r="F11" s="229" t="e">
        <f>VLOOKUP(C11,'OPEN 3'!$C$2:$D$55,2,FALSE)</f>
        <v>#N/A</v>
      </c>
      <c r="G11" s="225">
        <v>0</v>
      </c>
      <c r="H11" s="225">
        <f t="shared" si="0"/>
        <v>3.5532407407407405E-3</v>
      </c>
      <c r="I11" s="226">
        <f>VLOOKUP(C11,'OPEN 1'!$C$2:$K$54,9,FALSE)</f>
        <v>150</v>
      </c>
      <c r="J11" s="227">
        <f>VLOOKUP(C11,'OPEN 2'!$C$1:$K$55,9,FALSE)</f>
        <v>150</v>
      </c>
      <c r="K11" s="227" t="e">
        <f>VLOOKUP(C11,'OPEN 3'!$C$2:$K$55,9,FALSE)</f>
        <v>#N/A</v>
      </c>
      <c r="L11" s="228">
        <v>0</v>
      </c>
      <c r="M11" s="228" t="e">
        <f t="shared" si="1"/>
        <v>#N/A</v>
      </c>
      <c r="N11" s="229">
        <f>VLOOKUP(C11,'OPEN 1'!$C$3:$L$54,10,FALSE)</f>
        <v>5.458680555555556E-3</v>
      </c>
      <c r="O11" s="229" t="e">
        <f>VLOOKUP(C11,'OPEN 3'!$C$1:$L$55,10,FALSE)</f>
        <v>#N/A</v>
      </c>
      <c r="P11" s="230" t="e">
        <f>VLOOKUP(C11,'OPEN 3'!$C$2:$L$55,10,FALSE)</f>
        <v>#N/A</v>
      </c>
      <c r="Q11" s="231">
        <v>1.0416666666666701</v>
      </c>
      <c r="R11" s="225" t="e">
        <f t="shared" si="2"/>
        <v>#N/A</v>
      </c>
    </row>
    <row r="12" spans="1:18" s="11" customFormat="1" x14ac:dyDescent="0.3">
      <c r="A12" s="99">
        <v>11</v>
      </c>
      <c r="B12" s="198" t="str">
        <f>'OPEN 1'!B14</f>
        <v>Stuart Mitchell</v>
      </c>
      <c r="C12" s="198" t="str">
        <f>'OPEN 1'!C14</f>
        <v>Cady</v>
      </c>
      <c r="D12" s="229">
        <f>VLOOKUP(C12,'OPEN 1'!$C$1:$D$54,2,FALSE)</f>
        <v>2.3495370370370371E-3</v>
      </c>
      <c r="E12" s="229">
        <f>VLOOKUP(C12,'OPEN 2'!$C$1:$D$55,2,FALSE)</f>
        <v>0</v>
      </c>
      <c r="F12" s="229" t="e">
        <f>VLOOKUP(C12,'OPEN 3'!$C$2:$D$55,2,FALSE)</f>
        <v>#N/A</v>
      </c>
      <c r="G12" s="225">
        <v>8.3333333333333301E-2</v>
      </c>
      <c r="H12" s="225">
        <f t="shared" si="0"/>
        <v>2.3495370370370371E-3</v>
      </c>
      <c r="I12" s="226">
        <f>VLOOKUP(C12,'OPEN 1'!$C$2:$K$54,9,FALSE)</f>
        <v>150</v>
      </c>
      <c r="J12" s="227">
        <f>VLOOKUP(C12,'OPEN 2'!$C$1:$K$55,9,FALSE)</f>
        <v>30</v>
      </c>
      <c r="K12" s="227" t="e">
        <f>VLOOKUP(C12,'OPEN 3'!$C$2:$K$55,9,FALSE)</f>
        <v>#N/A</v>
      </c>
      <c r="L12" s="228">
        <v>0</v>
      </c>
      <c r="M12" s="228" t="e">
        <f t="shared" si="1"/>
        <v>#N/A</v>
      </c>
      <c r="N12" s="229">
        <f>VLOOKUP(C12,'OPEN 1'!$C$3:$L$54,10,FALSE)</f>
        <v>6.1108796296296293E-3</v>
      </c>
      <c r="O12" s="229" t="e">
        <f>VLOOKUP(C12,'OPEN 3'!$C$1:$L$55,10,FALSE)</f>
        <v>#N/A</v>
      </c>
      <c r="P12" s="230" t="e">
        <f>VLOOKUP(C12,'OPEN 3'!$C$2:$L$55,10,FALSE)</f>
        <v>#N/A</v>
      </c>
      <c r="Q12" s="231">
        <v>0.20833333333333301</v>
      </c>
      <c r="R12" s="225" t="e">
        <f t="shared" si="2"/>
        <v>#N/A</v>
      </c>
    </row>
    <row r="13" spans="1:18" s="10" customFormat="1" x14ac:dyDescent="0.3">
      <c r="A13" s="99">
        <v>12</v>
      </c>
      <c r="B13" s="198" t="e">
        <f>'OPEN 1'!#REF!</f>
        <v>#REF!</v>
      </c>
      <c r="C13" s="198" t="e">
        <f>'OPEN 1'!#REF!</f>
        <v>#REF!</v>
      </c>
      <c r="D13" s="229" t="e">
        <f>VLOOKUP(C13,'OPEN 1'!$C$1:$D$54,2,FALSE)</f>
        <v>#REF!</v>
      </c>
      <c r="E13" s="229" t="e">
        <f>VLOOKUP(C13,'OPEN 2'!$C$1:$D$55,2,FALSE)</f>
        <v>#REF!</v>
      </c>
      <c r="F13" s="229" t="e">
        <f>VLOOKUP(C13,'OPEN 3'!$C$2:$D$55,2,FALSE)</f>
        <v>#REF!</v>
      </c>
      <c r="G13" s="225">
        <v>0</v>
      </c>
      <c r="H13" s="225" t="e">
        <f t="shared" si="0"/>
        <v>#REF!</v>
      </c>
      <c r="I13" s="226" t="e">
        <f>VLOOKUP(C13,'OPEN 1'!$C$2:$K$54,9,FALSE)</f>
        <v>#REF!</v>
      </c>
      <c r="J13" s="227" t="e">
        <f>VLOOKUP(C13,'OPEN 2'!$C$1:$K$55,9,FALSE)</f>
        <v>#REF!</v>
      </c>
      <c r="K13" s="227" t="e">
        <f>VLOOKUP(C13,'OPEN 3'!$C$2:$K$55,9,FALSE)</f>
        <v>#REF!</v>
      </c>
      <c r="L13" s="228">
        <v>0</v>
      </c>
      <c r="M13" s="228" t="e">
        <f t="shared" si="1"/>
        <v>#REF!</v>
      </c>
      <c r="N13" s="229" t="e">
        <f>VLOOKUP(C13,'OPEN 1'!$C$3:$L$54,10,FALSE)</f>
        <v>#REF!</v>
      </c>
      <c r="O13" s="229" t="e">
        <f>VLOOKUP(C13,'OPEN 3'!$C$1:$L$55,10,FALSE)</f>
        <v>#REF!</v>
      </c>
      <c r="P13" s="230" t="e">
        <f>VLOOKUP(C13,'OPEN 3'!$C$2:$L$55,10,FALSE)</f>
        <v>#REF!</v>
      </c>
      <c r="Q13" s="231">
        <v>0.29166666666666702</v>
      </c>
      <c r="R13" s="225" t="e">
        <f t="shared" si="2"/>
        <v>#REF!</v>
      </c>
    </row>
    <row r="14" spans="1:18" s="11" customFormat="1" x14ac:dyDescent="0.3">
      <c r="A14" s="99">
        <v>13</v>
      </c>
      <c r="B14" s="198" t="str">
        <f>'OPEN 1'!B15</f>
        <v>Frankie Acosta</v>
      </c>
      <c r="C14" s="198" t="str">
        <f>'OPEN 1'!C15</f>
        <v>Gus</v>
      </c>
      <c r="D14" s="229">
        <f>VLOOKUP(C14,'OPEN 1'!$C$1:$D$54,2,FALSE)</f>
        <v>1.712962962962963E-3</v>
      </c>
      <c r="E14" s="229">
        <f>VLOOKUP(C14,'OPEN 2'!$C$1:$D$55,2,FALSE)</f>
        <v>1.689814814814815E-3</v>
      </c>
      <c r="F14" s="229" t="e">
        <f>VLOOKUP(C14,'OPEN 3'!$C$2:$D$55,2,FALSE)</f>
        <v>#N/A</v>
      </c>
      <c r="G14" s="225">
        <v>0</v>
      </c>
      <c r="H14" s="225">
        <f t="shared" si="0"/>
        <v>3.402777777777778E-3</v>
      </c>
      <c r="I14" s="226">
        <f>VLOOKUP(C14,'OPEN 1'!$C$2:$K$54,9,FALSE)</f>
        <v>150</v>
      </c>
      <c r="J14" s="227">
        <f>VLOOKUP(C14,'OPEN 2'!$C$1:$K$55,9,FALSE)</f>
        <v>150</v>
      </c>
      <c r="K14" s="227" t="e">
        <f>VLOOKUP(C14,'OPEN 3'!$C$2:$K$55,9,FALSE)</f>
        <v>#N/A</v>
      </c>
      <c r="L14" s="228">
        <v>0</v>
      </c>
      <c r="M14" s="228" t="e">
        <f t="shared" si="1"/>
        <v>#N/A</v>
      </c>
      <c r="N14" s="229">
        <f>VLOOKUP(C14,'OPEN 1'!$C$3:$L$54,10,FALSE)</f>
        <v>4.8993055555555552E-3</v>
      </c>
      <c r="O14" s="229" t="e">
        <f>VLOOKUP(C14,'OPEN 3'!$C$1:$L$55,10,FALSE)</f>
        <v>#N/A</v>
      </c>
      <c r="P14" s="230" t="e">
        <f>VLOOKUP(C14,'OPEN 3'!$C$2:$L$55,10,FALSE)</f>
        <v>#N/A</v>
      </c>
      <c r="Q14" s="231">
        <v>1.25</v>
      </c>
      <c r="R14" s="225" t="e">
        <f t="shared" si="2"/>
        <v>#N/A</v>
      </c>
    </row>
    <row r="15" spans="1:18" s="10" customFormat="1" x14ac:dyDescent="0.3">
      <c r="A15" s="99">
        <v>14</v>
      </c>
      <c r="B15" s="198">
        <f>'OPEN 1'!B30</f>
        <v>0</v>
      </c>
      <c r="C15" s="198">
        <f>'OPEN 1'!C30</f>
        <v>0</v>
      </c>
      <c r="D15" s="229" t="e">
        <f>VLOOKUP(C15,'OPEN 1'!$C$1:$D$54,2,FALSE)</f>
        <v>#N/A</v>
      </c>
      <c r="E15" s="229" t="e">
        <f>VLOOKUP(C15,'OPEN 2'!$C$1:$D$55,2,FALSE)</f>
        <v>#N/A</v>
      </c>
      <c r="F15" s="229" t="e">
        <f>VLOOKUP(C15,'OPEN 3'!$C$2:$D$55,2,FALSE)</f>
        <v>#N/A</v>
      </c>
      <c r="G15" s="225">
        <v>8.3333333333333301E-2</v>
      </c>
      <c r="H15" s="225" t="e">
        <f t="shared" si="0"/>
        <v>#N/A</v>
      </c>
      <c r="I15" s="226" t="e">
        <f>VLOOKUP(C15,'OPEN 1'!$C$2:$K$54,9,FALSE)</f>
        <v>#N/A</v>
      </c>
      <c r="J15" s="227" t="e">
        <f>VLOOKUP(C15,'OPEN 2'!$C$1:$K$55,9,FALSE)</f>
        <v>#N/A</v>
      </c>
      <c r="K15" s="227" t="e">
        <f>VLOOKUP(C15,'OPEN 3'!$C$2:$K$55,9,FALSE)</f>
        <v>#N/A</v>
      </c>
      <c r="L15" s="228">
        <v>0</v>
      </c>
      <c r="M15" s="228" t="e">
        <f t="shared" si="1"/>
        <v>#N/A</v>
      </c>
      <c r="N15" s="229" t="e">
        <f>VLOOKUP(C15,'OPEN 1'!$C$3:$L$54,10,FALSE)</f>
        <v>#N/A</v>
      </c>
      <c r="O15" s="229" t="e">
        <f>VLOOKUP(C15,'OPEN 3'!$C$1:$L$55,10,FALSE)</f>
        <v>#N/A</v>
      </c>
      <c r="P15" s="230" t="e">
        <f>VLOOKUP(C15,'OPEN 3'!$C$2:$L$55,10,FALSE)</f>
        <v>#N/A</v>
      </c>
      <c r="Q15" s="231">
        <v>1.2083333333333299</v>
      </c>
      <c r="R15" s="225" t="e">
        <f t="shared" si="2"/>
        <v>#N/A</v>
      </c>
    </row>
    <row r="16" spans="1:18" s="11" customFormat="1" x14ac:dyDescent="0.3">
      <c r="A16" s="99">
        <v>15</v>
      </c>
      <c r="B16" s="198">
        <f>'OPEN 1'!B31</f>
        <v>0</v>
      </c>
      <c r="C16" s="198">
        <f>'OPEN 1'!C31</f>
        <v>0</v>
      </c>
      <c r="D16" s="229" t="e">
        <f>VLOOKUP(C16,'OPEN 1'!$C$1:$D$54,2,FALSE)</f>
        <v>#N/A</v>
      </c>
      <c r="E16" s="229" t="e">
        <f>VLOOKUP(C16,'OPEN 2'!$C$1:$D$55,2,FALSE)</f>
        <v>#N/A</v>
      </c>
      <c r="F16" s="229" t="e">
        <f>VLOOKUP(C16,'OPEN 3'!$C$2:$D$55,2,FALSE)</f>
        <v>#N/A</v>
      </c>
      <c r="G16" s="225">
        <v>8.3333333333333301E-2</v>
      </c>
      <c r="H16" s="225" t="e">
        <f t="shared" si="0"/>
        <v>#N/A</v>
      </c>
      <c r="I16" s="226" t="e">
        <f>VLOOKUP(C16,'OPEN 1'!$C$2:$K$54,9,FALSE)</f>
        <v>#N/A</v>
      </c>
      <c r="J16" s="227" t="e">
        <f>VLOOKUP(C16,'OPEN 2'!$C$1:$K$55,9,FALSE)</f>
        <v>#N/A</v>
      </c>
      <c r="K16" s="227" t="e">
        <f>VLOOKUP(C16,'OPEN 3'!$C$2:$K$55,9,FALSE)</f>
        <v>#N/A</v>
      </c>
      <c r="L16" s="228">
        <v>0</v>
      </c>
      <c r="M16" s="228" t="e">
        <f t="shared" si="1"/>
        <v>#N/A</v>
      </c>
      <c r="N16" s="229" t="e">
        <f>VLOOKUP(C16,'OPEN 1'!$C$3:$L$54,10,FALSE)</f>
        <v>#N/A</v>
      </c>
      <c r="O16" s="229" t="e">
        <f>VLOOKUP(C16,'OPEN 3'!$C$1:$L$55,10,FALSE)</f>
        <v>#N/A</v>
      </c>
      <c r="P16" s="230" t="e">
        <f>VLOOKUP(C16,'OPEN 3'!$C$2:$L$55,10,FALSE)</f>
        <v>#N/A</v>
      </c>
      <c r="Q16" s="231">
        <v>1.3333333333333299</v>
      </c>
      <c r="R16" s="225" t="e">
        <f t="shared" si="2"/>
        <v>#N/A</v>
      </c>
    </row>
    <row r="17" spans="1:18" s="10" customFormat="1" x14ac:dyDescent="0.3">
      <c r="A17" s="99">
        <v>16</v>
      </c>
      <c r="B17" s="198">
        <f>'OPEN 1'!B32</f>
        <v>0</v>
      </c>
      <c r="C17" s="198">
        <f>'OPEN 1'!C32</f>
        <v>0</v>
      </c>
      <c r="D17" s="229" t="e">
        <f>VLOOKUP(C17,'OPEN 1'!$C$1:$D$54,2,FALSE)</f>
        <v>#N/A</v>
      </c>
      <c r="E17" s="229" t="e">
        <f>VLOOKUP(C17,'OPEN 2'!$C$1:$D$55,2,FALSE)</f>
        <v>#N/A</v>
      </c>
      <c r="F17" s="229" t="e">
        <f>VLOOKUP(C17,'OPEN 3'!$C$2:$D$55,2,FALSE)</f>
        <v>#N/A</v>
      </c>
      <c r="G17" s="225">
        <v>0</v>
      </c>
      <c r="H17" s="225" t="e">
        <f t="shared" si="0"/>
        <v>#N/A</v>
      </c>
      <c r="I17" s="226" t="e">
        <f>VLOOKUP(C17,'OPEN 1'!$C$2:$K$54,9,FALSE)</f>
        <v>#N/A</v>
      </c>
      <c r="J17" s="227" t="e">
        <f>VLOOKUP(C17,'OPEN 2'!$C$1:$K$55,9,FALSE)</f>
        <v>#N/A</v>
      </c>
      <c r="K17" s="227" t="e">
        <f>VLOOKUP(C17,'OPEN 3'!$C$2:$K$55,9,FALSE)</f>
        <v>#N/A</v>
      </c>
      <c r="L17" s="228">
        <v>0</v>
      </c>
      <c r="M17" s="228" t="e">
        <f t="shared" si="1"/>
        <v>#N/A</v>
      </c>
      <c r="N17" s="229" t="e">
        <f>VLOOKUP(C17,'OPEN 1'!$C$3:$L$54,10,FALSE)</f>
        <v>#N/A</v>
      </c>
      <c r="O17" s="229" t="e">
        <f>VLOOKUP(C17,'OPEN 3'!$C$1:$L$55,10,FALSE)</f>
        <v>#N/A</v>
      </c>
      <c r="P17" s="230" t="e">
        <f>VLOOKUP(C17,'OPEN 3'!$C$2:$L$55,10,FALSE)</f>
        <v>#N/A</v>
      </c>
      <c r="Q17" s="231">
        <v>0.16666666666666699</v>
      </c>
      <c r="R17" s="225" t="e">
        <f t="shared" si="2"/>
        <v>#N/A</v>
      </c>
    </row>
    <row r="18" spans="1:18" s="11" customFormat="1" x14ac:dyDescent="0.3">
      <c r="A18" s="99">
        <v>17</v>
      </c>
      <c r="B18" s="198" t="str">
        <f>'OPEN 1'!B7</f>
        <v>James Butler</v>
      </c>
      <c r="C18" s="198" t="str">
        <f>'OPEN 1'!C7</f>
        <v>Glen</v>
      </c>
      <c r="D18" s="229">
        <f>VLOOKUP(C18,'OPEN 1'!$C$1:$D$54,2,FALSE)</f>
        <v>1.9907407407407408E-3</v>
      </c>
      <c r="E18" s="229">
        <f>VLOOKUP(C18,'OPEN 2'!$C$1:$D$55,2,FALSE)</f>
        <v>1.5277777777777779E-3</v>
      </c>
      <c r="F18" s="229" t="e">
        <f>VLOOKUP(C18,'OPEN 3'!$C$2:$D$55,2,FALSE)</f>
        <v>#N/A</v>
      </c>
      <c r="G18" s="225">
        <v>8.3333333333333301E-2</v>
      </c>
      <c r="H18" s="225">
        <f t="shared" si="0"/>
        <v>3.5185185185185189E-3</v>
      </c>
      <c r="I18" s="226">
        <f>VLOOKUP(C18,'OPEN 1'!$C$2:$K$54,9,FALSE)</f>
        <v>150</v>
      </c>
      <c r="J18" s="227">
        <f>VLOOKUP(C18,'OPEN 2'!$C$1:$K$55,9,FALSE)</f>
        <v>120</v>
      </c>
      <c r="K18" s="227" t="e">
        <f>VLOOKUP(C18,'OPEN 3'!$C$2:$K$55,9,FALSE)</f>
        <v>#N/A</v>
      </c>
      <c r="L18" s="228">
        <v>0</v>
      </c>
      <c r="M18" s="228" t="e">
        <f t="shared" si="1"/>
        <v>#N/A</v>
      </c>
      <c r="N18" s="229">
        <f>VLOOKUP(C18,'OPEN 1'!$C$3:$L$54,10,FALSE)</f>
        <v>4.3947916666666666E-3</v>
      </c>
      <c r="O18" s="229" t="e">
        <f>VLOOKUP(C18,'OPEN 3'!$C$1:$L$55,10,FALSE)</f>
        <v>#N/A</v>
      </c>
      <c r="P18" s="230" t="e">
        <f>VLOOKUP(C18,'OPEN 3'!$C$2:$L$55,10,FALSE)</f>
        <v>#N/A</v>
      </c>
      <c r="Q18" s="231">
        <v>1.4583333333333299</v>
      </c>
      <c r="R18" s="225" t="e">
        <f t="shared" si="2"/>
        <v>#N/A</v>
      </c>
    </row>
    <row r="19" spans="1:18" s="10" customFormat="1" x14ac:dyDescent="0.3">
      <c r="A19" s="99">
        <v>18</v>
      </c>
      <c r="B19" s="198" t="str">
        <f>'OPEN 1'!B11</f>
        <v>James Butler</v>
      </c>
      <c r="C19" s="198" t="str">
        <f>'OPEN 1'!C11</f>
        <v>Gus</v>
      </c>
      <c r="D19" s="229">
        <f>VLOOKUP(C19,'OPEN 1'!$C$1:$D$54,2,FALSE)</f>
        <v>1.712962962962963E-3</v>
      </c>
      <c r="E19" s="229">
        <f>VLOOKUP(C19,'OPEN 2'!$C$1:$D$55,2,FALSE)</f>
        <v>1.689814814814815E-3</v>
      </c>
      <c r="F19" s="229" t="e">
        <f>VLOOKUP(C19,'OPEN 3'!$C$2:$D$55,2,FALSE)</f>
        <v>#N/A</v>
      </c>
      <c r="G19" s="225">
        <v>8.3333333333333301E-2</v>
      </c>
      <c r="H19" s="225">
        <f t="shared" si="0"/>
        <v>3.402777777777778E-3</v>
      </c>
      <c r="I19" s="226">
        <f>VLOOKUP(C19,'OPEN 1'!$C$2:$K$54,9,FALSE)</f>
        <v>150</v>
      </c>
      <c r="J19" s="227">
        <f>VLOOKUP(C19,'OPEN 2'!$C$1:$K$55,9,FALSE)</f>
        <v>150</v>
      </c>
      <c r="K19" s="227" t="e">
        <f>VLOOKUP(C19,'OPEN 3'!$C$2:$K$55,9,FALSE)</f>
        <v>#N/A</v>
      </c>
      <c r="L19" s="228">
        <v>0</v>
      </c>
      <c r="M19" s="228" t="e">
        <f t="shared" si="1"/>
        <v>#N/A</v>
      </c>
      <c r="N19" s="229">
        <f>VLOOKUP(C19,'OPEN 1'!$C$3:$L$54,10,FALSE)</f>
        <v>4.8993055555555552E-3</v>
      </c>
      <c r="O19" s="229" t="e">
        <f>VLOOKUP(C19,'OPEN 3'!$C$1:$L$55,10,FALSE)</f>
        <v>#N/A</v>
      </c>
      <c r="P19" s="230" t="e">
        <f>VLOOKUP(C19,'OPEN 3'!$C$2:$L$55,10,FALSE)</f>
        <v>#N/A</v>
      </c>
      <c r="Q19" s="231">
        <v>0.70833333333333404</v>
      </c>
      <c r="R19" s="225" t="e">
        <f t="shared" si="2"/>
        <v>#N/A</v>
      </c>
    </row>
    <row r="20" spans="1:18" s="11" customFormat="1" x14ac:dyDescent="0.3">
      <c r="A20" s="99">
        <v>19</v>
      </c>
      <c r="B20" s="198">
        <f>'OPEN 1'!B40</f>
        <v>0</v>
      </c>
      <c r="C20" s="198">
        <f>'OPEN 1'!C40</f>
        <v>0</v>
      </c>
      <c r="D20" s="229" t="e">
        <f>VLOOKUP(C20,'OPEN 1'!$C$1:$D$54,2,FALSE)</f>
        <v>#N/A</v>
      </c>
      <c r="E20" s="229" t="e">
        <f>VLOOKUP(C20,'OPEN 2'!$C$1:$D$55,2,FALSE)</f>
        <v>#N/A</v>
      </c>
      <c r="F20" s="229" t="e">
        <f>VLOOKUP(C20,'OPEN 3'!$C$2:$D$55,2,FALSE)</f>
        <v>#N/A</v>
      </c>
      <c r="G20" s="225">
        <v>0</v>
      </c>
      <c r="H20" s="225" t="e">
        <f t="shared" si="0"/>
        <v>#N/A</v>
      </c>
      <c r="I20" s="226" t="e">
        <f>VLOOKUP(C20,'OPEN 1'!$C$2:$K$54,9,FALSE)</f>
        <v>#N/A</v>
      </c>
      <c r="J20" s="227" t="e">
        <f>VLOOKUP(C20,'OPEN 2'!$C$1:$K$55,9,FALSE)</f>
        <v>#N/A</v>
      </c>
      <c r="K20" s="227" t="e">
        <f>VLOOKUP(C20,'OPEN 3'!$C$2:$K$55,9,FALSE)</f>
        <v>#N/A</v>
      </c>
      <c r="L20" s="228">
        <v>0</v>
      </c>
      <c r="M20" s="228" t="e">
        <f t="shared" si="1"/>
        <v>#N/A</v>
      </c>
      <c r="N20" s="229" t="e">
        <f>VLOOKUP(C20,'OPEN 1'!$C$3:$L$54,10,FALSE)</f>
        <v>#N/A</v>
      </c>
      <c r="O20" s="229" t="e">
        <f>VLOOKUP(C20,'OPEN 3'!$C$1:$L$55,10,FALSE)</f>
        <v>#N/A</v>
      </c>
      <c r="P20" s="230" t="e">
        <f>VLOOKUP(C20,'OPEN 3'!$C$2:$L$55,10,FALSE)</f>
        <v>#N/A</v>
      </c>
      <c r="Q20" s="231">
        <v>0.750000000000001</v>
      </c>
      <c r="R20" s="225" t="e">
        <f t="shared" si="2"/>
        <v>#N/A</v>
      </c>
    </row>
    <row r="21" spans="1:18" s="10" customFormat="1" x14ac:dyDescent="0.3">
      <c r="A21" s="99">
        <v>20</v>
      </c>
      <c r="B21" s="198">
        <f>'OPEN 1'!B33</f>
        <v>0</v>
      </c>
      <c r="C21" s="198">
        <f>'OPEN 1'!C33</f>
        <v>0</v>
      </c>
      <c r="D21" s="229" t="e">
        <f>VLOOKUP(C21,'OPEN 1'!$C$1:$D$54,2,FALSE)</f>
        <v>#N/A</v>
      </c>
      <c r="E21" s="229" t="e">
        <f>VLOOKUP(C21,'OPEN 2'!$C$1:$D$55,2,FALSE)</f>
        <v>#N/A</v>
      </c>
      <c r="F21" s="229" t="e">
        <f>VLOOKUP(C21,'OPEN 3'!$C$2:$D$55,2,FALSE)</f>
        <v>#N/A</v>
      </c>
      <c r="G21" s="225">
        <v>8.3333333333333301E-2</v>
      </c>
      <c r="H21" s="225" t="e">
        <f t="shared" si="0"/>
        <v>#N/A</v>
      </c>
      <c r="I21" s="226" t="e">
        <f>VLOOKUP(C21,'OPEN 1'!$C$2:$K$54,9,FALSE)</f>
        <v>#N/A</v>
      </c>
      <c r="J21" s="227" t="e">
        <f>VLOOKUP(C21,'OPEN 2'!$C$1:$K$55,9,FALSE)</f>
        <v>#N/A</v>
      </c>
      <c r="K21" s="227" t="e">
        <f>VLOOKUP(C21,'OPEN 3'!$C$2:$K$55,9,FALSE)</f>
        <v>#N/A</v>
      </c>
      <c r="L21" s="228">
        <v>0</v>
      </c>
      <c r="M21" s="228" t="e">
        <f t="shared" si="1"/>
        <v>#N/A</v>
      </c>
      <c r="N21" s="229" t="e">
        <f>VLOOKUP(C21,'OPEN 1'!$C$3:$L$54,10,FALSE)</f>
        <v>#N/A</v>
      </c>
      <c r="O21" s="229" t="e">
        <f>VLOOKUP(C21,'OPEN 3'!$C$1:$L$55,10,FALSE)</f>
        <v>#N/A</v>
      </c>
      <c r="P21" s="230" t="e">
        <f>VLOOKUP(C21,'OPEN 3'!$C$2:$L$55,10,FALSE)</f>
        <v>#N/A</v>
      </c>
      <c r="Q21" s="231">
        <v>1.7083333333333299</v>
      </c>
      <c r="R21" s="225" t="e">
        <f t="shared" si="2"/>
        <v>#N/A</v>
      </c>
    </row>
    <row r="22" spans="1:18" s="11" customFormat="1" x14ac:dyDescent="0.3">
      <c r="A22" s="99">
        <v>21</v>
      </c>
      <c r="B22" s="198">
        <f>'OPEN 1'!B34</f>
        <v>0</v>
      </c>
      <c r="C22" s="198">
        <f>'OPEN 1'!C34</f>
        <v>0</v>
      </c>
      <c r="D22" s="229" t="e">
        <f>VLOOKUP(C22,'OPEN 1'!$C$1:$D$54,2,FALSE)</f>
        <v>#N/A</v>
      </c>
      <c r="E22" s="229" t="e">
        <f>VLOOKUP(C22,'OPEN 2'!$C$1:$D$55,2,FALSE)</f>
        <v>#N/A</v>
      </c>
      <c r="F22" s="229" t="e">
        <f>VLOOKUP(C22,'OPEN 3'!$C$2:$D$55,2,FALSE)</f>
        <v>#N/A</v>
      </c>
      <c r="G22" s="225">
        <v>0</v>
      </c>
      <c r="H22" s="225" t="e">
        <f t="shared" si="0"/>
        <v>#N/A</v>
      </c>
      <c r="I22" s="226" t="e">
        <f>VLOOKUP(C22,'OPEN 1'!$C$2:$K$54,9,FALSE)</f>
        <v>#N/A</v>
      </c>
      <c r="J22" s="227" t="e">
        <f>VLOOKUP(C22,'OPEN 2'!$C$1:$K$55,9,FALSE)</f>
        <v>#N/A</v>
      </c>
      <c r="K22" s="227" t="e">
        <f>VLOOKUP(C22,'OPEN 3'!$C$2:$K$55,9,FALSE)</f>
        <v>#N/A</v>
      </c>
      <c r="L22" s="228">
        <v>0</v>
      </c>
      <c r="M22" s="228" t="e">
        <f t="shared" si="1"/>
        <v>#N/A</v>
      </c>
      <c r="N22" s="229" t="e">
        <f>VLOOKUP(C22,'OPEN 1'!$C$3:$L$54,10,FALSE)</f>
        <v>#N/A</v>
      </c>
      <c r="O22" s="229" t="e">
        <f>VLOOKUP(C22,'OPEN 3'!$C$1:$L$55,10,FALSE)</f>
        <v>#N/A</v>
      </c>
      <c r="P22" s="230" t="e">
        <f>VLOOKUP(C22,'OPEN 3'!$C$2:$L$55,10,FALSE)</f>
        <v>#N/A</v>
      </c>
      <c r="Q22" s="231">
        <v>1.6666666666666701</v>
      </c>
      <c r="R22" s="225" t="e">
        <f t="shared" si="2"/>
        <v>#N/A</v>
      </c>
    </row>
    <row r="23" spans="1:18" s="10" customFormat="1" x14ac:dyDescent="0.3">
      <c r="A23" s="99">
        <v>22</v>
      </c>
      <c r="B23" s="198">
        <f>'OPEN 1'!B35</f>
        <v>0</v>
      </c>
      <c r="C23" s="198">
        <f>'OPEN 1'!C35</f>
        <v>0</v>
      </c>
      <c r="D23" s="229" t="e">
        <f>VLOOKUP(C23,'OPEN 1'!$C$1:$D$54,2,FALSE)</f>
        <v>#N/A</v>
      </c>
      <c r="E23" s="229" t="e">
        <f>VLOOKUP(C23,'OPEN 2'!$C$1:$D$55,2,FALSE)</f>
        <v>#N/A</v>
      </c>
      <c r="F23" s="229" t="e">
        <f>VLOOKUP(C23,'OPEN 3'!$C$2:$D$55,2,FALSE)</f>
        <v>#N/A</v>
      </c>
      <c r="G23" s="225">
        <v>8.3333333333333301E-2</v>
      </c>
      <c r="H23" s="225" t="e">
        <f t="shared" si="0"/>
        <v>#N/A</v>
      </c>
      <c r="I23" s="226" t="e">
        <f>VLOOKUP(C23,'OPEN 1'!$C$2:$K$54,9,FALSE)</f>
        <v>#N/A</v>
      </c>
      <c r="J23" s="227" t="e">
        <f>VLOOKUP(C23,'OPEN 2'!$C$1:$K$55,9,FALSE)</f>
        <v>#N/A</v>
      </c>
      <c r="K23" s="227" t="e">
        <f>VLOOKUP(C23,'OPEN 3'!$C$2:$K$55,9,FALSE)</f>
        <v>#N/A</v>
      </c>
      <c r="L23" s="228">
        <v>0</v>
      </c>
      <c r="M23" s="228" t="e">
        <f t="shared" si="1"/>
        <v>#N/A</v>
      </c>
      <c r="N23" s="229" t="e">
        <f>VLOOKUP(C23,'OPEN 1'!$C$3:$L$54,10,FALSE)</f>
        <v>#N/A</v>
      </c>
      <c r="O23" s="229" t="e">
        <f>VLOOKUP(C23,'OPEN 3'!$C$1:$L$55,10,FALSE)</f>
        <v>#N/A</v>
      </c>
      <c r="P23" s="230" t="e">
        <f>VLOOKUP(C23,'OPEN 3'!$C$2:$L$55,10,FALSE)</f>
        <v>#N/A</v>
      </c>
      <c r="Q23" s="231">
        <v>0.95833333333333404</v>
      </c>
      <c r="R23" s="225" t="e">
        <f t="shared" si="2"/>
        <v>#N/A</v>
      </c>
    </row>
    <row r="24" spans="1:18" s="10" customFormat="1" x14ac:dyDescent="0.3">
      <c r="A24" s="99">
        <v>23</v>
      </c>
      <c r="B24" s="198">
        <f>'OPEN 1'!B36</f>
        <v>0</v>
      </c>
      <c r="C24" s="198">
        <f>'OPEN 1'!C36</f>
        <v>0</v>
      </c>
      <c r="D24" s="229" t="e">
        <f>VLOOKUP(C24,'OPEN 1'!$C$1:$D$54,2,FALSE)</f>
        <v>#N/A</v>
      </c>
      <c r="E24" s="229" t="e">
        <f>VLOOKUP(C24,'OPEN 2'!$C$1:$D$55,2,FALSE)</f>
        <v>#N/A</v>
      </c>
      <c r="F24" s="229" t="e">
        <f>VLOOKUP(C24,'OPEN 3'!$C$2:$D$55,2,FALSE)</f>
        <v>#N/A</v>
      </c>
      <c r="G24" s="225">
        <v>0</v>
      </c>
      <c r="H24" s="225" t="e">
        <f t="shared" si="0"/>
        <v>#N/A</v>
      </c>
      <c r="I24" s="226" t="e">
        <f>VLOOKUP(C24,'OPEN 1'!$C$2:$K$54,9,FALSE)</f>
        <v>#N/A</v>
      </c>
      <c r="J24" s="227" t="e">
        <f>VLOOKUP(C24,'OPEN 2'!$C$1:$K$55,9,FALSE)</f>
        <v>#N/A</v>
      </c>
      <c r="K24" s="227" t="e">
        <f>VLOOKUP(C24,'OPEN 3'!$C$2:$K$55,9,FALSE)</f>
        <v>#N/A</v>
      </c>
      <c r="L24" s="228">
        <v>0</v>
      </c>
      <c r="M24" s="228" t="e">
        <f t="shared" si="1"/>
        <v>#N/A</v>
      </c>
      <c r="N24" s="229" t="e">
        <f>VLOOKUP(C24,'OPEN 1'!$C$3:$L$54,10,FALSE)</f>
        <v>#N/A</v>
      </c>
      <c r="O24" s="229" t="e">
        <f>VLOOKUP(C24,'OPEN 3'!$C$1:$L$55,10,FALSE)</f>
        <v>#N/A</v>
      </c>
      <c r="P24" s="230" t="e">
        <f>VLOOKUP(C24,'OPEN 3'!$C$2:$L$55,10,FALSE)</f>
        <v>#N/A</v>
      </c>
      <c r="Q24" s="231">
        <v>1.7916666666666701</v>
      </c>
      <c r="R24" s="225" t="e">
        <f t="shared" si="2"/>
        <v>#N/A</v>
      </c>
    </row>
    <row r="25" spans="1:18" s="10" customFormat="1" x14ac:dyDescent="0.3">
      <c r="A25" s="99">
        <v>24</v>
      </c>
      <c r="B25" s="198">
        <f>'OPEN 1'!B37</f>
        <v>0</v>
      </c>
      <c r="C25" s="198">
        <f>'OPEN 1'!C37</f>
        <v>0</v>
      </c>
      <c r="D25" s="229" t="e">
        <f>VLOOKUP(C25,'OPEN 1'!$C$1:$D$54,2,FALSE)</f>
        <v>#N/A</v>
      </c>
      <c r="E25" s="229" t="e">
        <f>VLOOKUP(C25,'OPEN 2'!$C$1:$D$55,2,FALSE)</f>
        <v>#N/A</v>
      </c>
      <c r="F25" s="229" t="e">
        <f>VLOOKUP(C25,'OPEN 3'!$C$2:$D$55,2,FALSE)</f>
        <v>#N/A</v>
      </c>
      <c r="G25" s="225">
        <v>0</v>
      </c>
      <c r="H25" s="225" t="e">
        <f>SUM(D25:E25)</f>
        <v>#N/A</v>
      </c>
      <c r="I25" s="226" t="e">
        <f>VLOOKUP(C25,'OPEN 1'!$C$2:$K$54,9,FALSE)</f>
        <v>#N/A</v>
      </c>
      <c r="J25" s="227" t="e">
        <f>VLOOKUP(C25,'OPEN 2'!$C$1:$K$55,9,FALSE)</f>
        <v>#N/A</v>
      </c>
      <c r="K25" s="227" t="e">
        <f>VLOOKUP(C25,'OPEN 3'!$C$2:$K$55,9,FALSE)</f>
        <v>#N/A</v>
      </c>
      <c r="L25" s="228">
        <v>0</v>
      </c>
      <c r="M25" s="228" t="e">
        <f t="shared" si="1"/>
        <v>#N/A</v>
      </c>
      <c r="N25" s="229" t="e">
        <f>VLOOKUP(C25,'OPEN 1'!$C$3:$L$54,10,FALSE)</f>
        <v>#N/A</v>
      </c>
      <c r="O25" s="229" t="e">
        <f>VLOOKUP(C25,'OPEN 3'!$C$1:$L$55,10,FALSE)</f>
        <v>#N/A</v>
      </c>
      <c r="P25" s="230" t="e">
        <f>VLOOKUP(C25,'OPEN 3'!$C$2:$L$55,10,FALSE)</f>
        <v>#N/A</v>
      </c>
      <c r="Q25" s="231">
        <v>1.375</v>
      </c>
      <c r="R25" s="225" t="e">
        <f t="shared" si="2"/>
        <v>#N/A</v>
      </c>
    </row>
    <row r="26" spans="1:18" s="11" customFormat="1" x14ac:dyDescent="0.3">
      <c r="A26" s="99">
        <v>25</v>
      </c>
      <c r="B26" s="198">
        <f>'OPEN 1'!B39</f>
        <v>0</v>
      </c>
      <c r="C26" s="198">
        <f>'OPEN 1'!C39</f>
        <v>0</v>
      </c>
      <c r="D26" s="229" t="e">
        <f>VLOOKUP(C26,'OPEN 1'!$C$1:$D$54,2,FALSE)</f>
        <v>#N/A</v>
      </c>
      <c r="E26" s="229" t="e">
        <f>VLOOKUP(C26,'OPEN 2'!$C$1:$D$55,2,FALSE)</f>
        <v>#N/A</v>
      </c>
      <c r="F26" s="229" t="e">
        <f>VLOOKUP(C26,'OPEN 3'!$C$2:$D$55,2,FALSE)</f>
        <v>#N/A</v>
      </c>
      <c r="G26" s="225">
        <v>8.3333333333333301E-2</v>
      </c>
      <c r="H26" s="225" t="e">
        <f t="shared" si="0"/>
        <v>#N/A</v>
      </c>
      <c r="I26" s="226" t="e">
        <f>VLOOKUP(C26,'OPEN 1'!$C$2:$K$54,9,FALSE)</f>
        <v>#N/A</v>
      </c>
      <c r="J26" s="227" t="e">
        <f>VLOOKUP(C26,'OPEN 2'!$C$1:$K$55,9,FALSE)</f>
        <v>#N/A</v>
      </c>
      <c r="K26" s="227" t="e">
        <f>VLOOKUP(C26,'OPEN 3'!$C$2:$K$55,9,FALSE)</f>
        <v>#N/A</v>
      </c>
      <c r="L26" s="228">
        <v>0</v>
      </c>
      <c r="M26" s="228" t="e">
        <f t="shared" si="1"/>
        <v>#N/A</v>
      </c>
      <c r="N26" s="229" t="e">
        <f>VLOOKUP(C26,'OPEN 1'!$C$3:$L$54,10,FALSE)</f>
        <v>#N/A</v>
      </c>
      <c r="O26" s="229" t="e">
        <f>VLOOKUP(C26,'OPEN 3'!$C$1:$L$55,10,FALSE)</f>
        <v>#N/A</v>
      </c>
      <c r="P26" s="230" t="e">
        <f>VLOOKUP(C26,'OPEN 3'!$C$2:$L$55,10,FALSE)</f>
        <v>#N/A</v>
      </c>
      <c r="Q26" s="231">
        <v>1.0833333333333299</v>
      </c>
      <c r="R26" s="225" t="e">
        <f t="shared" si="2"/>
        <v>#N/A</v>
      </c>
    </row>
    <row r="27" spans="1:18" s="10" customFormat="1" x14ac:dyDescent="0.3">
      <c r="A27" s="99">
        <v>26</v>
      </c>
      <c r="B27" s="198">
        <f>'OPEN 1'!B41</f>
        <v>0</v>
      </c>
      <c r="C27" s="198">
        <f>'OPEN 1'!C41</f>
        <v>0</v>
      </c>
      <c r="D27" s="229" t="e">
        <f>VLOOKUP(C27,'OPEN 1'!$C$1:$D$54,2,FALSE)</f>
        <v>#N/A</v>
      </c>
      <c r="E27" s="229" t="e">
        <f>VLOOKUP(C27,'OPEN 2'!$C$1:$D$55,2,FALSE)</f>
        <v>#N/A</v>
      </c>
      <c r="F27" s="229" t="e">
        <f>VLOOKUP(C27,'OPEN 3'!$C$2:$D$55,2,FALSE)</f>
        <v>#N/A</v>
      </c>
      <c r="G27" s="225">
        <v>0</v>
      </c>
      <c r="H27" s="225" t="e">
        <f t="shared" si="0"/>
        <v>#N/A</v>
      </c>
      <c r="I27" s="226" t="e">
        <f>VLOOKUP(C27,'OPEN 1'!$C$2:$K$54,9,FALSE)</f>
        <v>#N/A</v>
      </c>
      <c r="J27" s="227" t="e">
        <f>VLOOKUP(C27,'OPEN 2'!$C$1:$K$55,9,FALSE)</f>
        <v>#N/A</v>
      </c>
      <c r="K27" s="227" t="e">
        <f>VLOOKUP(C27,'OPEN 3'!$C$2:$K$55,9,FALSE)</f>
        <v>#N/A</v>
      </c>
      <c r="L27" s="228">
        <v>0</v>
      </c>
      <c r="M27" s="228" t="e">
        <f t="shared" si="1"/>
        <v>#N/A</v>
      </c>
      <c r="N27" s="229" t="e">
        <f>VLOOKUP(C27,'OPEN 1'!$C$3:$L$54,10,FALSE)</f>
        <v>#N/A</v>
      </c>
      <c r="O27" s="229" t="e">
        <f>VLOOKUP(C27,'OPEN 3'!$C$1:$L$55,10,FALSE)</f>
        <v>#N/A</v>
      </c>
      <c r="P27" s="230" t="e">
        <f>VLOOKUP(C27,'OPEN 3'!$C$2:$L$55,10,FALSE)</f>
        <v>#N/A</v>
      </c>
      <c r="Q27" s="231">
        <v>0</v>
      </c>
      <c r="R27" s="225" t="e">
        <f t="shared" si="2"/>
        <v>#N/A</v>
      </c>
    </row>
    <row r="28" spans="1:18" s="11" customFormat="1" x14ac:dyDescent="0.3">
      <c r="A28" s="99">
        <v>27</v>
      </c>
      <c r="B28" s="198">
        <f>'OPEN 1'!B42</f>
        <v>0</v>
      </c>
      <c r="C28" s="198">
        <f>'OPEN 1'!C42</f>
        <v>0</v>
      </c>
      <c r="D28" s="229" t="e">
        <f>VLOOKUP(C28,'OPEN 1'!$C$1:$D$54,2,FALSE)</f>
        <v>#N/A</v>
      </c>
      <c r="E28" s="229" t="e">
        <f>VLOOKUP(C28,'OPEN 2'!$C$1:$D$55,2,FALSE)</f>
        <v>#N/A</v>
      </c>
      <c r="F28" s="229" t="e">
        <f>VLOOKUP(C28,'OPEN 3'!$C$2:$D$55,2,FALSE)</f>
        <v>#N/A</v>
      </c>
      <c r="G28" s="225">
        <v>8.3333333333333301E-2</v>
      </c>
      <c r="H28" s="225" t="e">
        <f t="shared" si="0"/>
        <v>#N/A</v>
      </c>
      <c r="I28" s="226" t="e">
        <f>VLOOKUP(C28,'OPEN 1'!$C$2:$K$54,9,FALSE)</f>
        <v>#N/A</v>
      </c>
      <c r="J28" s="227" t="e">
        <f>VLOOKUP(C28,'OPEN 2'!$C$1:$K$55,9,FALSE)</f>
        <v>#N/A</v>
      </c>
      <c r="K28" s="227" t="e">
        <f>VLOOKUP(C28,'OPEN 3'!$C$2:$K$55,9,FALSE)</f>
        <v>#N/A</v>
      </c>
      <c r="L28" s="228">
        <v>0</v>
      </c>
      <c r="M28" s="228" t="e">
        <f t="shared" si="1"/>
        <v>#N/A</v>
      </c>
      <c r="N28" s="229" t="e">
        <f>VLOOKUP(C28,'OPEN 1'!$C$3:$L$54,10,FALSE)</f>
        <v>#N/A</v>
      </c>
      <c r="O28" s="229" t="e">
        <f>VLOOKUP(C28,'OPEN 3'!$C$1:$L$55,10,FALSE)</f>
        <v>#N/A</v>
      </c>
      <c r="P28" s="230" t="e">
        <f>VLOOKUP(C28,'OPEN 3'!$C$2:$L$55,10,FALSE)</f>
        <v>#N/A</v>
      </c>
      <c r="Q28" s="231">
        <v>0.45833333333333398</v>
      </c>
      <c r="R28" s="225" t="e">
        <f t="shared" si="2"/>
        <v>#N/A</v>
      </c>
    </row>
    <row r="29" spans="1:18" s="10" customFormat="1" x14ac:dyDescent="0.3">
      <c r="A29" s="99">
        <v>28</v>
      </c>
      <c r="B29" s="198">
        <f>'OPEN 1'!B43</f>
        <v>0</v>
      </c>
      <c r="C29" s="198">
        <f>'OPEN 1'!C43</f>
        <v>0</v>
      </c>
      <c r="D29" s="229" t="e">
        <f>VLOOKUP(C29,'OPEN 1'!$C$1:$D$54,2,FALSE)</f>
        <v>#N/A</v>
      </c>
      <c r="E29" s="229" t="e">
        <f>VLOOKUP(C29,'OPEN 2'!$C$1:$D$55,2,FALSE)</f>
        <v>#N/A</v>
      </c>
      <c r="F29" s="229" t="e">
        <f>VLOOKUP(C29,'OPEN 3'!$C$2:$D$55,2,FALSE)</f>
        <v>#N/A</v>
      </c>
      <c r="G29" s="225">
        <v>0</v>
      </c>
      <c r="H29" s="225" t="e">
        <f t="shared" si="0"/>
        <v>#N/A</v>
      </c>
      <c r="I29" s="226" t="e">
        <f>VLOOKUP(C29,'OPEN 1'!$C$2:$K$54,9,FALSE)</f>
        <v>#N/A</v>
      </c>
      <c r="J29" s="227" t="e">
        <f>VLOOKUP(C29,'OPEN 2'!$C$1:$K$55,9,FALSE)</f>
        <v>#N/A</v>
      </c>
      <c r="K29" s="227" t="e">
        <f>VLOOKUP(C29,'OPEN 3'!$C$2:$K$55,9,FALSE)</f>
        <v>#N/A</v>
      </c>
      <c r="L29" s="228">
        <v>0</v>
      </c>
      <c r="M29" s="228" t="e">
        <f t="shared" si="1"/>
        <v>#N/A</v>
      </c>
      <c r="N29" s="229" t="e">
        <f>VLOOKUP(C29,'OPEN 1'!$C$3:$L$54,10,FALSE)</f>
        <v>#N/A</v>
      </c>
      <c r="O29" s="229" t="e">
        <f>VLOOKUP(C29,'OPEN 3'!$C$1:$L$55,10,FALSE)</f>
        <v>#N/A</v>
      </c>
      <c r="P29" s="230" t="e">
        <f>VLOOKUP(C29,'OPEN 3'!$C$2:$L$55,10,FALSE)</f>
        <v>#N/A</v>
      </c>
      <c r="Q29" s="231">
        <v>0.5</v>
      </c>
      <c r="R29" s="225" t="e">
        <f t="shared" si="2"/>
        <v>#N/A</v>
      </c>
    </row>
    <row r="30" spans="1:18" s="11" customFormat="1" x14ac:dyDescent="0.3">
      <c r="A30" s="99">
        <v>29</v>
      </c>
      <c r="B30" s="198">
        <f>'OPEN 1'!B44</f>
        <v>0</v>
      </c>
      <c r="C30" s="198">
        <f>'OPEN 1'!C44</f>
        <v>0</v>
      </c>
      <c r="D30" s="229" t="e">
        <f>VLOOKUP(C30,'OPEN 1'!$C$1:$D$54,2,FALSE)</f>
        <v>#N/A</v>
      </c>
      <c r="E30" s="229" t="e">
        <f>VLOOKUP(C30,'OPEN 2'!$C$1:$D$55,2,FALSE)</f>
        <v>#N/A</v>
      </c>
      <c r="F30" s="229" t="e">
        <f>VLOOKUP(C30,'OPEN 3'!$C$2:$D$55,2,FALSE)</f>
        <v>#N/A</v>
      </c>
      <c r="G30" s="225">
        <v>0</v>
      </c>
      <c r="H30" s="225" t="e">
        <f t="shared" si="0"/>
        <v>#N/A</v>
      </c>
      <c r="I30" s="226" t="e">
        <f>VLOOKUP(C30,'OPEN 1'!$C$2:$K$54,9,FALSE)</f>
        <v>#N/A</v>
      </c>
      <c r="J30" s="227" t="e">
        <f>VLOOKUP(C30,'OPEN 2'!$C$1:$K$55,9,FALSE)</f>
        <v>#N/A</v>
      </c>
      <c r="K30" s="227" t="e">
        <f>VLOOKUP(C30,'OPEN 3'!$C$2:$K$55,9,FALSE)</f>
        <v>#N/A</v>
      </c>
      <c r="L30" s="228">
        <v>0</v>
      </c>
      <c r="M30" s="228" t="e">
        <f t="shared" si="1"/>
        <v>#N/A</v>
      </c>
      <c r="N30" s="229" t="e">
        <f>VLOOKUP(C30,'OPEN 1'!$C$3:$L$54,10,FALSE)</f>
        <v>#N/A</v>
      </c>
      <c r="O30" s="229" t="e">
        <f>VLOOKUP(C30,'OPEN 3'!$C$1:$L$55,10,FALSE)</f>
        <v>#N/A</v>
      </c>
      <c r="P30" s="230" t="e">
        <f>VLOOKUP(C30,'OPEN 3'!$C$2:$L$55,10,FALSE)</f>
        <v>#N/A</v>
      </c>
      <c r="Q30" s="231">
        <v>0.54166666666666696</v>
      </c>
      <c r="R30" s="225" t="e">
        <f t="shared" si="2"/>
        <v>#N/A</v>
      </c>
    </row>
    <row r="31" spans="1:18" s="10" customFormat="1" x14ac:dyDescent="0.3">
      <c r="A31" s="99">
        <v>30</v>
      </c>
      <c r="B31" s="198">
        <f>'OPEN 1'!B38</f>
        <v>0</v>
      </c>
      <c r="C31" s="198">
        <f>'OPEN 1'!C38</f>
        <v>0</v>
      </c>
      <c r="D31" s="229" t="e">
        <f>VLOOKUP(C31,'OPEN 1'!$C$1:$D$54,2,FALSE)</f>
        <v>#N/A</v>
      </c>
      <c r="E31" s="229" t="e">
        <f>VLOOKUP(C31,'OPEN 2'!$C$1:$D$55,2,FALSE)</f>
        <v>#N/A</v>
      </c>
      <c r="F31" s="229" t="e">
        <f>VLOOKUP(C31,'OPEN 3'!$C$2:$D$55,2,FALSE)</f>
        <v>#N/A</v>
      </c>
      <c r="G31" s="225">
        <v>0</v>
      </c>
      <c r="H31" s="225" t="e">
        <f t="shared" si="0"/>
        <v>#N/A</v>
      </c>
      <c r="I31" s="226" t="e">
        <f>VLOOKUP(C31,'OPEN 1'!$C$2:$K$54,9,FALSE)</f>
        <v>#N/A</v>
      </c>
      <c r="J31" s="227" t="e">
        <f>VLOOKUP(C31,'OPEN 2'!$C$1:$K$55,9,FALSE)</f>
        <v>#N/A</v>
      </c>
      <c r="K31" s="227" t="e">
        <f>VLOOKUP(C31,'OPEN 3'!$C$2:$K$55,9,FALSE)</f>
        <v>#N/A</v>
      </c>
      <c r="L31" s="228">
        <v>0</v>
      </c>
      <c r="M31" s="228" t="e">
        <f t="shared" si="1"/>
        <v>#N/A</v>
      </c>
      <c r="N31" s="229" t="e">
        <f>VLOOKUP(C31,'OPEN 1'!$C$3:$L$54,10,FALSE)</f>
        <v>#N/A</v>
      </c>
      <c r="O31" s="229" t="e">
        <f>VLOOKUP(C31,'OPEN 3'!$C$1:$L$55,10,FALSE)</f>
        <v>#N/A</v>
      </c>
      <c r="P31" s="230" t="e">
        <f>VLOOKUP(C31,'OPEN 3'!$C$2:$L$55,10,FALSE)</f>
        <v>#N/A</v>
      </c>
      <c r="Q31" s="231">
        <v>0.79166666666666696</v>
      </c>
      <c r="R31" s="225" t="e">
        <f t="shared" si="2"/>
        <v>#N/A</v>
      </c>
    </row>
    <row r="32" spans="1:18" s="11" customFormat="1" x14ac:dyDescent="0.3">
      <c r="A32" s="99">
        <v>31</v>
      </c>
      <c r="B32" s="198">
        <f>'OPEN 1'!B45</f>
        <v>0</v>
      </c>
      <c r="C32" s="198">
        <f>'OPEN 1'!C45</f>
        <v>0</v>
      </c>
      <c r="D32" s="229" t="e">
        <f>VLOOKUP(C32,'OPEN 1'!$C$1:$D$54,2,FALSE)</f>
        <v>#N/A</v>
      </c>
      <c r="E32" s="229" t="e">
        <f>VLOOKUP(C32,'OPEN 2'!$C$1:$D$55,2,FALSE)</f>
        <v>#N/A</v>
      </c>
      <c r="F32" s="229" t="e">
        <f>VLOOKUP(C32,'OPEN 3'!$C$2:$D$55,2,FALSE)</f>
        <v>#N/A</v>
      </c>
      <c r="G32" s="225">
        <v>8.3333333333333301E-2</v>
      </c>
      <c r="H32" s="225" t="e">
        <f t="shared" si="0"/>
        <v>#N/A</v>
      </c>
      <c r="I32" s="226" t="e">
        <f>VLOOKUP(C32,'OPEN 1'!$C$2:$K$54,9,FALSE)</f>
        <v>#N/A</v>
      </c>
      <c r="J32" s="227" t="e">
        <f>VLOOKUP(C32,'OPEN 2'!$C$1:$K$55,9,FALSE)</f>
        <v>#N/A</v>
      </c>
      <c r="K32" s="227" t="e">
        <f>VLOOKUP(C32,'OPEN 3'!$C$2:$K$55,9,FALSE)</f>
        <v>#N/A</v>
      </c>
      <c r="L32" s="228">
        <v>0</v>
      </c>
      <c r="M32" s="228" t="e">
        <f t="shared" si="1"/>
        <v>#N/A</v>
      </c>
      <c r="N32" s="229" t="e">
        <f>VLOOKUP(C32,'OPEN 1'!$C$3:$L$54,10,FALSE)</f>
        <v>#N/A</v>
      </c>
      <c r="O32" s="229" t="e">
        <f>VLOOKUP(C32,'OPEN 3'!$C$1:$L$55,10,FALSE)</f>
        <v>#N/A</v>
      </c>
      <c r="P32" s="230" t="e">
        <f>VLOOKUP(C32,'OPEN 3'!$C$2:$L$55,10,FALSE)</f>
        <v>#N/A</v>
      </c>
      <c r="Q32" s="231">
        <v>0.83333333333333404</v>
      </c>
      <c r="R32" s="225" t="e">
        <f t="shared" si="2"/>
        <v>#N/A</v>
      </c>
    </row>
    <row r="33" spans="1:18" x14ac:dyDescent="0.3">
      <c r="A33" s="99">
        <v>32</v>
      </c>
      <c r="B33" s="198">
        <f>'OPEN 1'!B46</f>
        <v>0</v>
      </c>
      <c r="C33" s="198">
        <f>'OPEN 1'!C46</f>
        <v>0</v>
      </c>
      <c r="D33" s="229" t="e">
        <f>VLOOKUP(C33,'OPEN 1'!$C$1:$D$54,2,FALSE)</f>
        <v>#N/A</v>
      </c>
      <c r="E33" s="229" t="e">
        <f>VLOOKUP(C33,'OPEN 2'!$C$1:$D$55,2,FALSE)</f>
        <v>#N/A</v>
      </c>
      <c r="F33" s="229" t="e">
        <f>VLOOKUP(C33,'OPEN 3'!$C$2:$D$55,2,FALSE)</f>
        <v>#N/A</v>
      </c>
      <c r="G33" s="225">
        <v>0</v>
      </c>
      <c r="H33" s="225" t="e">
        <f t="shared" ref="H33:H48" si="3">SUM(D33:E33)</f>
        <v>#N/A</v>
      </c>
      <c r="I33" s="226" t="e">
        <f>VLOOKUP(C33,'OPEN 1'!$C$2:$K$54,9,FALSE)</f>
        <v>#N/A</v>
      </c>
      <c r="J33" s="227" t="e">
        <f>VLOOKUP(C33,'OPEN 2'!$C$1:$K$55,9,FALSE)</f>
        <v>#N/A</v>
      </c>
      <c r="K33" s="227" t="e">
        <f>VLOOKUP(C33,'OPEN 3'!$C$2:$K$55,9,FALSE)</f>
        <v>#N/A</v>
      </c>
      <c r="L33" s="228">
        <v>0</v>
      </c>
      <c r="M33" s="228" t="e">
        <f t="shared" ref="M33:M48" si="4">SUM(I33:L33)</f>
        <v>#N/A</v>
      </c>
      <c r="N33" s="229" t="e">
        <f>VLOOKUP(C33,'OPEN 1'!$C$3:$L$54,10,FALSE)</f>
        <v>#N/A</v>
      </c>
      <c r="O33" s="229" t="e">
        <f>VLOOKUP(C33,'OPEN 3'!$C$1:$L$55,10,FALSE)</f>
        <v>#N/A</v>
      </c>
      <c r="P33" s="230" t="e">
        <f>VLOOKUP(C33,'OPEN 3'!$C$2:$L$55,10,FALSE)</f>
        <v>#N/A</v>
      </c>
      <c r="Q33" s="231">
        <v>1.5</v>
      </c>
      <c r="R33" s="225" t="e">
        <f t="shared" si="2"/>
        <v>#N/A</v>
      </c>
    </row>
    <row r="34" spans="1:18" x14ac:dyDescent="0.3">
      <c r="A34" s="99">
        <v>33</v>
      </c>
      <c r="B34" s="198">
        <f>'OPEN 1'!B47</f>
        <v>0</v>
      </c>
      <c r="C34" s="198">
        <f>'OPEN 1'!C47</f>
        <v>0</v>
      </c>
      <c r="D34" s="229" t="e">
        <f>VLOOKUP(C34,'OPEN 1'!$C$1:$D$54,2,FALSE)</f>
        <v>#N/A</v>
      </c>
      <c r="E34" s="229" t="e">
        <f>VLOOKUP(C34,'OPEN 2'!$C$1:$D$55,2,FALSE)</f>
        <v>#N/A</v>
      </c>
      <c r="F34" s="229" t="e">
        <f>VLOOKUP(C34,'OPEN 3'!$C$2:$D$55,2,FALSE)</f>
        <v>#N/A</v>
      </c>
      <c r="G34" s="225">
        <v>0</v>
      </c>
      <c r="H34" s="225" t="e">
        <f t="shared" si="3"/>
        <v>#N/A</v>
      </c>
      <c r="I34" s="226" t="e">
        <f>VLOOKUP(C34,'OPEN 1'!$C$2:$K$54,9,FALSE)</f>
        <v>#N/A</v>
      </c>
      <c r="J34" s="227" t="e">
        <f>VLOOKUP(C34,'OPEN 2'!$C$1:$K$55,9,FALSE)</f>
        <v>#N/A</v>
      </c>
      <c r="K34" s="227" t="e">
        <f>VLOOKUP(C34,'OPEN 3'!$C$2:$K$55,9,FALSE)</f>
        <v>#N/A</v>
      </c>
      <c r="L34" s="228">
        <v>0</v>
      </c>
      <c r="M34" s="228" t="e">
        <f t="shared" si="4"/>
        <v>#N/A</v>
      </c>
      <c r="N34" s="229" t="e">
        <f>VLOOKUP(C34,'OPEN 1'!$C$3:$L$54,10,FALSE)</f>
        <v>#N/A</v>
      </c>
      <c r="O34" s="229" t="e">
        <f>VLOOKUP(C34,'OPEN 3'!$C$1:$L$55,10,FALSE)</f>
        <v>#N/A</v>
      </c>
      <c r="P34" s="230" t="e">
        <f>VLOOKUP(C34,'OPEN 3'!$C$2:$L$55,10,FALSE)</f>
        <v>#N/A</v>
      </c>
      <c r="Q34" s="231">
        <v>1.5416666666666701</v>
      </c>
      <c r="R34" s="225" t="e">
        <f t="shared" si="2"/>
        <v>#N/A</v>
      </c>
    </row>
    <row r="35" spans="1:18" x14ac:dyDescent="0.3">
      <c r="A35" s="99">
        <v>34</v>
      </c>
      <c r="B35" s="198">
        <f>'OPEN 1'!B48</f>
        <v>0</v>
      </c>
      <c r="C35" s="198">
        <f>'OPEN 1'!C48</f>
        <v>0</v>
      </c>
      <c r="D35" s="229" t="e">
        <f>VLOOKUP(C35,'OPEN 1'!$C$1:$D$54,2,FALSE)</f>
        <v>#N/A</v>
      </c>
      <c r="E35" s="229" t="e">
        <f>VLOOKUP(C35,'OPEN 2'!$C$1:$D$55,2,FALSE)</f>
        <v>#N/A</v>
      </c>
      <c r="F35" s="229" t="e">
        <f>VLOOKUP(C35,'OPEN 3'!$C$2:$D$55,2,FALSE)</f>
        <v>#N/A</v>
      </c>
      <c r="G35" s="225">
        <v>8.3333333333333301E-2</v>
      </c>
      <c r="H35" s="225" t="e">
        <f t="shared" si="3"/>
        <v>#N/A</v>
      </c>
      <c r="I35" s="226" t="e">
        <f>VLOOKUP(C35,'OPEN 1'!$C$2:$K$54,9,FALSE)</f>
        <v>#N/A</v>
      </c>
      <c r="J35" s="227" t="e">
        <f>VLOOKUP(C35,'OPEN 2'!$C$1:$K$55,9,FALSE)</f>
        <v>#N/A</v>
      </c>
      <c r="K35" s="227" t="e">
        <f>VLOOKUP(C35,'OPEN 3'!$C$2:$K$55,9,FALSE)</f>
        <v>#N/A</v>
      </c>
      <c r="L35" s="228">
        <v>0</v>
      </c>
      <c r="M35" s="228" t="e">
        <f t="shared" si="4"/>
        <v>#N/A</v>
      </c>
      <c r="N35" s="229" t="e">
        <f>VLOOKUP(C35,'OPEN 1'!$C$3:$L$54,10,FALSE)</f>
        <v>#N/A</v>
      </c>
      <c r="O35" s="229" t="e">
        <f>VLOOKUP(C35,'OPEN 3'!$C$1:$L$55,10,FALSE)</f>
        <v>#N/A</v>
      </c>
      <c r="P35" s="230" t="e">
        <f>VLOOKUP(C35,'OPEN 3'!$C$2:$L$55,10,FALSE)</f>
        <v>#N/A</v>
      </c>
      <c r="Q35" s="231">
        <v>1.5833333333333299</v>
      </c>
      <c r="R35" s="225" t="e">
        <f t="shared" si="2"/>
        <v>#N/A</v>
      </c>
    </row>
    <row r="36" spans="1:18" x14ac:dyDescent="0.3">
      <c r="A36" s="99">
        <v>35</v>
      </c>
      <c r="B36" s="198">
        <f>'OPEN 1'!B49</f>
        <v>0</v>
      </c>
      <c r="C36" s="198">
        <f>'OPEN 1'!C49</f>
        <v>0</v>
      </c>
      <c r="D36" s="229" t="e">
        <f>VLOOKUP(C36,'OPEN 1'!$C$1:$D$54,2,FALSE)</f>
        <v>#N/A</v>
      </c>
      <c r="E36" s="229" t="e">
        <f>VLOOKUP(C36,'OPEN 2'!$C$1:$D$55,2,FALSE)</f>
        <v>#N/A</v>
      </c>
      <c r="F36" s="229" t="e">
        <f>VLOOKUP(C36,'OPEN 3'!$C$2:$D$55,2,FALSE)</f>
        <v>#N/A</v>
      </c>
      <c r="G36" s="225">
        <v>0</v>
      </c>
      <c r="H36" s="225" t="e">
        <f t="shared" si="3"/>
        <v>#N/A</v>
      </c>
      <c r="I36" s="226" t="e">
        <f>VLOOKUP(C36,'OPEN 1'!$C$2:$K$54,9,FALSE)</f>
        <v>#N/A</v>
      </c>
      <c r="J36" s="227" t="e">
        <f>VLOOKUP(C36,'OPEN 2'!$C$1:$K$55,9,FALSE)</f>
        <v>#N/A</v>
      </c>
      <c r="K36" s="227" t="e">
        <f>VLOOKUP(C36,'OPEN 3'!$C$2:$K$55,9,FALSE)</f>
        <v>#N/A</v>
      </c>
      <c r="L36" s="228">
        <v>0</v>
      </c>
      <c r="M36" s="228" t="e">
        <f t="shared" si="4"/>
        <v>#N/A</v>
      </c>
      <c r="N36" s="229" t="e">
        <f>VLOOKUP(C36,'OPEN 1'!$C$3:$L$54,10,FALSE)</f>
        <v>#N/A</v>
      </c>
      <c r="O36" s="229" t="e">
        <f>VLOOKUP(C36,'OPEN 3'!$C$1:$L$55,10,FALSE)</f>
        <v>#N/A</v>
      </c>
      <c r="P36" s="230" t="e">
        <f>VLOOKUP(C36,'OPEN 3'!$C$2:$L$55,10,FALSE)</f>
        <v>#N/A</v>
      </c>
      <c r="Q36" s="231">
        <v>0.25</v>
      </c>
      <c r="R36" s="225" t="e">
        <f t="shared" si="2"/>
        <v>#N/A</v>
      </c>
    </row>
    <row r="37" spans="1:18" x14ac:dyDescent="0.3">
      <c r="A37" s="99">
        <v>36</v>
      </c>
      <c r="B37" s="198">
        <f>'OPEN 1'!B50</f>
        <v>0</v>
      </c>
      <c r="C37" s="198">
        <f>'OPEN 1'!C50</f>
        <v>0</v>
      </c>
      <c r="D37" s="229" t="e">
        <f>VLOOKUP(C37,'OPEN 1'!$C$1:$D$54,2,FALSE)</f>
        <v>#N/A</v>
      </c>
      <c r="E37" s="229" t="e">
        <f>VLOOKUP(C37,'OPEN 2'!$C$1:$D$55,2,FALSE)</f>
        <v>#N/A</v>
      </c>
      <c r="F37" s="229" t="e">
        <f>VLOOKUP(C37,'OPEN 3'!$C$2:$D$55,2,FALSE)</f>
        <v>#N/A</v>
      </c>
      <c r="G37" s="225">
        <v>0</v>
      </c>
      <c r="H37" s="225" t="e">
        <f t="shared" si="3"/>
        <v>#N/A</v>
      </c>
      <c r="I37" s="226" t="e">
        <f>VLOOKUP(C37,'OPEN 1'!$C$2:$K$54,9,FALSE)</f>
        <v>#N/A</v>
      </c>
      <c r="J37" s="227" t="e">
        <f>VLOOKUP(C37,'OPEN 2'!$C$1:$K$55,9,FALSE)</f>
        <v>#N/A</v>
      </c>
      <c r="K37" s="227" t="e">
        <f>VLOOKUP(C37,'OPEN 3'!$C$2:$K$55,9,FALSE)</f>
        <v>#N/A</v>
      </c>
      <c r="L37" s="228">
        <v>0</v>
      </c>
      <c r="M37" s="228" t="e">
        <f t="shared" si="4"/>
        <v>#N/A</v>
      </c>
      <c r="N37" s="229" t="e">
        <f>VLOOKUP(C37,'OPEN 1'!$C$3:$L$54,10,FALSE)</f>
        <v>#N/A</v>
      </c>
      <c r="O37" s="229" t="e">
        <f>VLOOKUP(C37,'OPEN 3'!$C$1:$L$55,10,FALSE)</f>
        <v>#N/A</v>
      </c>
      <c r="P37" s="230" t="e">
        <f>VLOOKUP(C37,'OPEN 3'!$C$2:$L$55,10,FALSE)</f>
        <v>#N/A</v>
      </c>
      <c r="Q37" s="231">
        <v>0.66666666666666696</v>
      </c>
      <c r="R37" s="225" t="e">
        <f t="shared" si="2"/>
        <v>#N/A</v>
      </c>
    </row>
    <row r="38" spans="1:18" x14ac:dyDescent="0.3">
      <c r="A38" s="99">
        <v>37</v>
      </c>
      <c r="B38" s="198">
        <f>'OPEN 1'!B51</f>
        <v>0</v>
      </c>
      <c r="C38" s="198">
        <f>'OPEN 1'!C51</f>
        <v>0</v>
      </c>
      <c r="D38" s="229" t="e">
        <f>VLOOKUP(C38,'OPEN 1'!$C$1:$D$54,2,FALSE)</f>
        <v>#N/A</v>
      </c>
      <c r="E38" s="229" t="e">
        <f>VLOOKUP(C38,'OPEN 2'!$C$1:$D$55,2,FALSE)</f>
        <v>#N/A</v>
      </c>
      <c r="F38" s="229" t="e">
        <f>VLOOKUP(C38,'OPEN 3'!$C$2:$D$55,2,FALSE)</f>
        <v>#N/A</v>
      </c>
      <c r="G38" s="225">
        <v>0</v>
      </c>
      <c r="H38" s="225" t="e">
        <f t="shared" si="3"/>
        <v>#N/A</v>
      </c>
      <c r="I38" s="226" t="e">
        <f>VLOOKUP(C38,'OPEN 1'!$C$2:$K$54,9,FALSE)</f>
        <v>#N/A</v>
      </c>
      <c r="J38" s="227" t="e">
        <f>VLOOKUP(C38,'OPEN 2'!$C$1:$K$55,9,FALSE)</f>
        <v>#N/A</v>
      </c>
      <c r="K38" s="227" t="e">
        <f>VLOOKUP(C38,'OPEN 3'!$C$2:$K$55,9,FALSE)</f>
        <v>#N/A</v>
      </c>
      <c r="L38" s="228">
        <v>0</v>
      </c>
      <c r="M38" s="228" t="e">
        <f t="shared" si="4"/>
        <v>#N/A</v>
      </c>
      <c r="N38" s="229" t="e">
        <f>VLOOKUP(C38,'OPEN 1'!$C$3:$L$54,10,FALSE)</f>
        <v>#N/A</v>
      </c>
      <c r="O38" s="229" t="e">
        <f>VLOOKUP(C38,'OPEN 3'!$C$1:$L$55,10,FALSE)</f>
        <v>#N/A</v>
      </c>
      <c r="P38" s="230" t="e">
        <f>VLOOKUP(C38,'OPEN 3'!$C$2:$L$55,10,FALSE)</f>
        <v>#N/A</v>
      </c>
      <c r="Q38" s="231">
        <v>0.875000000000001</v>
      </c>
      <c r="R38" s="225" t="e">
        <f t="shared" si="2"/>
        <v>#N/A</v>
      </c>
    </row>
    <row r="39" spans="1:18" x14ac:dyDescent="0.3">
      <c r="A39" s="99">
        <v>38</v>
      </c>
      <c r="B39" s="198">
        <f>'OPEN 1'!B52</f>
        <v>0</v>
      </c>
      <c r="C39" s="198">
        <f>'OPEN 1'!C52</f>
        <v>0</v>
      </c>
      <c r="D39" s="229" t="e">
        <f>VLOOKUP(C39,'OPEN 1'!$C$1:$D$54,2,FALSE)</f>
        <v>#N/A</v>
      </c>
      <c r="E39" s="229" t="e">
        <f>VLOOKUP(C39,'OPEN 2'!$C$1:$D$55,2,FALSE)</f>
        <v>#N/A</v>
      </c>
      <c r="F39" s="229" t="e">
        <f>VLOOKUP(C39,'OPEN 3'!$C$2:$D$55,2,FALSE)</f>
        <v>#N/A</v>
      </c>
      <c r="G39" s="225">
        <v>0</v>
      </c>
      <c r="H39" s="225" t="e">
        <f t="shared" si="3"/>
        <v>#N/A</v>
      </c>
      <c r="I39" s="226" t="e">
        <f>VLOOKUP(C39,'OPEN 1'!$C$2:$K$54,9,FALSE)</f>
        <v>#N/A</v>
      </c>
      <c r="J39" s="227" t="e">
        <f>VLOOKUP(C39,'OPEN 2'!$C$1:$K$55,9,FALSE)</f>
        <v>#N/A</v>
      </c>
      <c r="K39" s="227" t="e">
        <f>VLOOKUP(C39,'OPEN 3'!$C$2:$K$55,9,FALSE)</f>
        <v>#N/A</v>
      </c>
      <c r="L39" s="228">
        <v>0</v>
      </c>
      <c r="M39" s="228" t="e">
        <f t="shared" si="4"/>
        <v>#N/A</v>
      </c>
      <c r="N39" s="229" t="e">
        <f>VLOOKUP(C39,'OPEN 1'!$C$3:$L$54,10,FALSE)</f>
        <v>#N/A</v>
      </c>
      <c r="O39" s="229" t="e">
        <f>VLOOKUP(C39,'OPEN 3'!$C$1:$L$55,10,FALSE)</f>
        <v>#N/A</v>
      </c>
      <c r="P39" s="230" t="e">
        <f>VLOOKUP(C39,'OPEN 3'!$C$2:$L$55,10,FALSE)</f>
        <v>#N/A</v>
      </c>
      <c r="Q39" s="231">
        <v>1</v>
      </c>
      <c r="R39" s="225" t="e">
        <f t="shared" si="2"/>
        <v>#N/A</v>
      </c>
    </row>
    <row r="40" spans="1:18" x14ac:dyDescent="0.3">
      <c r="A40" s="99">
        <v>39</v>
      </c>
      <c r="B40" s="198">
        <f>'OPEN 1'!B53</f>
        <v>0</v>
      </c>
      <c r="C40" s="198">
        <f>'OPEN 1'!C53</f>
        <v>0</v>
      </c>
      <c r="D40" s="229" t="e">
        <f>VLOOKUP(C40,'OPEN 1'!$C$1:$D$54,2,FALSE)</f>
        <v>#N/A</v>
      </c>
      <c r="E40" s="229" t="e">
        <f>VLOOKUP(C40,'OPEN 2'!$C$1:$D$55,2,FALSE)</f>
        <v>#N/A</v>
      </c>
      <c r="F40" s="229" t="e">
        <f>VLOOKUP(C40,'OPEN 3'!$C$2:$D$55,2,FALSE)</f>
        <v>#N/A</v>
      </c>
      <c r="G40" s="225">
        <v>0</v>
      </c>
      <c r="H40" s="225" t="e">
        <f t="shared" si="3"/>
        <v>#N/A</v>
      </c>
      <c r="I40" s="226" t="e">
        <f>VLOOKUP(C40,'OPEN 1'!$C$2:$K$54,9,FALSE)</f>
        <v>#N/A</v>
      </c>
      <c r="J40" s="227" t="e">
        <f>VLOOKUP(C40,'OPEN 2'!$C$1:$K$55,9,FALSE)</f>
        <v>#N/A</v>
      </c>
      <c r="K40" s="227" t="e">
        <f>VLOOKUP(C40,'OPEN 3'!$C$2:$K$55,9,FALSE)</f>
        <v>#N/A</v>
      </c>
      <c r="L40" s="228">
        <v>0</v>
      </c>
      <c r="M40" s="228" t="e">
        <f t="shared" si="4"/>
        <v>#N/A</v>
      </c>
      <c r="N40" s="229" t="e">
        <f>VLOOKUP(C40,'OPEN 1'!$C$3:$L$54,10,FALSE)</f>
        <v>#N/A</v>
      </c>
      <c r="O40" s="229" t="e">
        <f>VLOOKUP(C40,'OPEN 3'!$C$1:$L$55,10,FALSE)</f>
        <v>#N/A</v>
      </c>
      <c r="P40" s="230" t="e">
        <f>VLOOKUP(C40,'OPEN 3'!$C$2:$L$55,10,FALSE)</f>
        <v>#N/A</v>
      </c>
      <c r="Q40" s="231">
        <v>1.4166666666666701</v>
      </c>
      <c r="R40" s="225" t="e">
        <f t="shared" si="2"/>
        <v>#N/A</v>
      </c>
    </row>
    <row r="41" spans="1:18" x14ac:dyDescent="0.3">
      <c r="A41" s="99">
        <v>40</v>
      </c>
      <c r="B41" s="198">
        <f>'OPEN 1'!B54</f>
        <v>0</v>
      </c>
      <c r="C41" s="198">
        <f>'OPEN 1'!C54</f>
        <v>0</v>
      </c>
      <c r="D41" s="229" t="e">
        <f>VLOOKUP(C41,'OPEN 1'!$C$1:$D$54,2,FALSE)</f>
        <v>#N/A</v>
      </c>
      <c r="E41" s="229" t="e">
        <f>VLOOKUP(C41,'OPEN 2'!$C$1:$D$55,2,FALSE)</f>
        <v>#N/A</v>
      </c>
      <c r="F41" s="229" t="e">
        <f>VLOOKUP(C41,'OPEN 3'!$C$2:$D$55,2,FALSE)</f>
        <v>#N/A</v>
      </c>
      <c r="G41" s="225">
        <v>0</v>
      </c>
      <c r="H41" s="225" t="e">
        <f t="shared" si="3"/>
        <v>#N/A</v>
      </c>
      <c r="I41" s="226" t="e">
        <f>VLOOKUP(C41,'OPEN 1'!$C$2:$K$54,9,FALSE)</f>
        <v>#N/A</v>
      </c>
      <c r="J41" s="227" t="e">
        <f>VLOOKUP(C41,'OPEN 2'!$C$1:$K$55,9,FALSE)</f>
        <v>#N/A</v>
      </c>
      <c r="K41" s="227" t="e">
        <f>VLOOKUP(C41,'OPEN 3'!$C$2:$K$55,9,FALSE)</f>
        <v>#N/A</v>
      </c>
      <c r="L41" s="228">
        <v>0</v>
      </c>
      <c r="M41" s="228" t="e">
        <f t="shared" si="4"/>
        <v>#N/A</v>
      </c>
      <c r="N41" s="229" t="e">
        <f>VLOOKUP(C41,'OPEN 1'!$C$3:$L$54,10,FALSE)</f>
        <v>#N/A</v>
      </c>
      <c r="O41" s="229" t="e">
        <f>VLOOKUP(C41,'OPEN 3'!$C$1:$L$55,10,FALSE)</f>
        <v>#N/A</v>
      </c>
      <c r="P41" s="230" t="e">
        <f>VLOOKUP(C41,'OPEN 3'!$C$2:$L$55,10,FALSE)</f>
        <v>#N/A</v>
      </c>
      <c r="Q41" s="231">
        <v>1.75</v>
      </c>
      <c r="R41" s="225" t="e">
        <f t="shared" si="2"/>
        <v>#N/A</v>
      </c>
    </row>
    <row r="42" spans="1:18" x14ac:dyDescent="0.3">
      <c r="A42" s="99">
        <v>41</v>
      </c>
      <c r="B42" s="198">
        <f>'OPEN 1'!B55</f>
        <v>0</v>
      </c>
      <c r="C42" s="198">
        <f>'OPEN 1'!C55</f>
        <v>0</v>
      </c>
      <c r="D42" s="229" t="e">
        <f>VLOOKUP(C42,'OPEN 1'!$C$1:$D$54,2,FALSE)</f>
        <v>#N/A</v>
      </c>
      <c r="E42" s="229" t="e">
        <f>VLOOKUP(C42,'OPEN 2'!$C$1:$D$55,2,FALSE)</f>
        <v>#N/A</v>
      </c>
      <c r="F42" s="229" t="e">
        <f>VLOOKUP(C42,'OPEN 3'!$C$2:$D$55,2,FALSE)</f>
        <v>#N/A</v>
      </c>
      <c r="G42" s="225">
        <v>0</v>
      </c>
      <c r="H42" s="225" t="e">
        <f t="shared" si="3"/>
        <v>#N/A</v>
      </c>
      <c r="I42" s="226" t="e">
        <f>VLOOKUP(C42,'OPEN 1'!$C$2:$K$54,9,FALSE)</f>
        <v>#N/A</v>
      </c>
      <c r="J42" s="227" t="e">
        <f>VLOOKUP(C42,'OPEN 2'!$C$1:$K$55,9,FALSE)</f>
        <v>#N/A</v>
      </c>
      <c r="K42" s="227" t="e">
        <f>VLOOKUP(C42,'OPEN 3'!$C$2:$K$55,9,FALSE)</f>
        <v>#N/A</v>
      </c>
      <c r="L42" s="228">
        <v>0</v>
      </c>
      <c r="M42" s="228" t="e">
        <f t="shared" si="4"/>
        <v>#N/A</v>
      </c>
      <c r="N42" s="229" t="e">
        <f>VLOOKUP(C42,'OPEN 1'!$C$3:$L$54,10,FALSE)</f>
        <v>#N/A</v>
      </c>
      <c r="O42" s="229" t="e">
        <f>VLOOKUP(C42,'OPEN 3'!$C$1:$L$55,10,FALSE)</f>
        <v>#N/A</v>
      </c>
      <c r="P42" s="230" t="e">
        <f>VLOOKUP(C42,'OPEN 3'!$C$2:$L$55,10,FALSE)</f>
        <v>#N/A</v>
      </c>
      <c r="Q42" s="231">
        <v>1.875</v>
      </c>
      <c r="R42" s="225" t="e">
        <f t="shared" si="2"/>
        <v>#N/A</v>
      </c>
    </row>
    <row r="43" spans="1:18" x14ac:dyDescent="0.3">
      <c r="A43" s="99">
        <v>42</v>
      </c>
      <c r="B43" s="198">
        <f>'OPEN 1'!B56</f>
        <v>0</v>
      </c>
      <c r="C43" s="198">
        <f>'OPEN 1'!C56</f>
        <v>0</v>
      </c>
      <c r="D43" s="229" t="e">
        <f>VLOOKUP(C43,'OPEN 1'!$C$1:$D$54,2,FALSE)</f>
        <v>#N/A</v>
      </c>
      <c r="E43" s="229" t="e">
        <f>VLOOKUP(C43,'OPEN 2'!$C$1:$D$55,2,FALSE)</f>
        <v>#N/A</v>
      </c>
      <c r="F43" s="229" t="e">
        <f>VLOOKUP(C43,'OPEN 3'!$C$2:$D$55,2,FALSE)</f>
        <v>#N/A</v>
      </c>
      <c r="G43" s="225">
        <v>0</v>
      </c>
      <c r="H43" s="225" t="e">
        <f t="shared" si="3"/>
        <v>#N/A</v>
      </c>
      <c r="I43" s="226" t="e">
        <f>VLOOKUP(C43,'OPEN 1'!$C$2:$K$54,9,FALSE)</f>
        <v>#N/A</v>
      </c>
      <c r="J43" s="227" t="e">
        <f>VLOOKUP(C43,'OPEN 2'!$C$1:$K$55,9,FALSE)</f>
        <v>#N/A</v>
      </c>
      <c r="K43" s="227" t="e">
        <f>VLOOKUP(C43,'OPEN 3'!$C$2:$K$55,9,FALSE)</f>
        <v>#N/A</v>
      </c>
      <c r="L43" s="228">
        <v>0</v>
      </c>
      <c r="M43" s="228" t="e">
        <f t="shared" si="4"/>
        <v>#N/A</v>
      </c>
      <c r="N43" s="229" t="e">
        <f>VLOOKUP(C43,'OPEN 1'!$C$3:$L$54,10,FALSE)</f>
        <v>#N/A</v>
      </c>
      <c r="O43" s="229" t="e">
        <f>VLOOKUP(C43,'OPEN 3'!$C$1:$L$55,10,FALSE)</f>
        <v>#N/A</v>
      </c>
      <c r="P43" s="230" t="e">
        <f>VLOOKUP(C43,'OPEN 3'!$C$2:$L$55,10,FALSE)</f>
        <v>#N/A</v>
      </c>
      <c r="Q43" s="231">
        <v>1.1666666666666701</v>
      </c>
      <c r="R43" s="225" t="e">
        <f t="shared" si="2"/>
        <v>#N/A</v>
      </c>
    </row>
    <row r="44" spans="1:18" x14ac:dyDescent="0.3">
      <c r="A44" s="99">
        <v>43</v>
      </c>
      <c r="B44" s="198">
        <f>'OPEN 1'!B57</f>
        <v>0</v>
      </c>
      <c r="C44" s="198">
        <f>'OPEN 1'!C57</f>
        <v>0</v>
      </c>
      <c r="D44" s="229" t="e">
        <f>VLOOKUP(C44,'OPEN 1'!$C$1:$D$54,2,FALSE)</f>
        <v>#N/A</v>
      </c>
      <c r="E44" s="229" t="e">
        <f>VLOOKUP(C44,'OPEN 2'!$C$1:$D$55,2,FALSE)</f>
        <v>#N/A</v>
      </c>
      <c r="F44" s="229" t="e">
        <f>VLOOKUP(C44,'OPEN 3'!$C$2:$D$55,2,FALSE)</f>
        <v>#N/A</v>
      </c>
      <c r="G44" s="225">
        <v>0</v>
      </c>
      <c r="H44" s="225" t="e">
        <f t="shared" si="3"/>
        <v>#N/A</v>
      </c>
      <c r="I44" s="226" t="e">
        <f>VLOOKUP(C44,'OPEN 1'!$C$2:$K$54,9,FALSE)</f>
        <v>#N/A</v>
      </c>
      <c r="J44" s="227" t="e">
        <f>VLOOKUP(C44,'OPEN 2'!$C$1:$K$55,9,FALSE)</f>
        <v>#N/A</v>
      </c>
      <c r="K44" s="227" t="e">
        <f>VLOOKUP(C44,'OPEN 3'!$C$2:$K$55,9,FALSE)</f>
        <v>#N/A</v>
      </c>
      <c r="L44" s="228">
        <v>0</v>
      </c>
      <c r="M44" s="228" t="e">
        <f t="shared" si="4"/>
        <v>#N/A</v>
      </c>
      <c r="N44" s="229" t="e">
        <f>VLOOKUP(C44,'OPEN 1'!$C$3:$L$54,10,FALSE)</f>
        <v>#N/A</v>
      </c>
      <c r="O44" s="229" t="e">
        <f>VLOOKUP(C44,'OPEN 3'!$C$1:$L$55,10,FALSE)</f>
        <v>#N/A</v>
      </c>
      <c r="P44" s="230" t="e">
        <f>VLOOKUP(C44,'OPEN 3'!$C$2:$L$55,10,FALSE)</f>
        <v>#N/A</v>
      </c>
      <c r="Q44" s="231">
        <v>1.125</v>
      </c>
      <c r="R44" s="225" t="e">
        <f t="shared" si="2"/>
        <v>#N/A</v>
      </c>
    </row>
    <row r="45" spans="1:18" x14ac:dyDescent="0.3">
      <c r="A45" s="99">
        <v>44</v>
      </c>
      <c r="B45" s="198">
        <f>'OPEN 1'!B58</f>
        <v>0</v>
      </c>
      <c r="C45" s="198">
        <f>'OPEN 1'!C58</f>
        <v>0</v>
      </c>
      <c r="D45" s="229" t="e">
        <f>VLOOKUP(C45,'OPEN 1'!$C$1:$D$54,2,FALSE)</f>
        <v>#N/A</v>
      </c>
      <c r="E45" s="229" t="e">
        <f>VLOOKUP(C45,'OPEN 2'!$C$1:$D$55,2,FALSE)</f>
        <v>#N/A</v>
      </c>
      <c r="F45" s="229" t="e">
        <f>VLOOKUP(C45,'OPEN 3'!$C$2:$D$55,2,FALSE)</f>
        <v>#N/A</v>
      </c>
      <c r="G45" s="225">
        <v>8.3333333333333301E-2</v>
      </c>
      <c r="H45" s="225" t="e">
        <f t="shared" si="3"/>
        <v>#N/A</v>
      </c>
      <c r="I45" s="226" t="e">
        <f>VLOOKUP(C45,'OPEN 1'!$C$2:$K$54,9,FALSE)</f>
        <v>#N/A</v>
      </c>
      <c r="J45" s="227" t="e">
        <f>VLOOKUP(C45,'OPEN 2'!$C$1:$K$55,9,FALSE)</f>
        <v>#N/A</v>
      </c>
      <c r="K45" s="227" t="e">
        <f>VLOOKUP(C45,'OPEN 3'!$C$2:$K$55,9,FALSE)</f>
        <v>#N/A</v>
      </c>
      <c r="L45" s="228">
        <v>0</v>
      </c>
      <c r="M45" s="228" t="e">
        <f t="shared" si="4"/>
        <v>#N/A</v>
      </c>
      <c r="N45" s="229" t="e">
        <f>VLOOKUP(C45,'OPEN 1'!$C$3:$L$54,10,FALSE)</f>
        <v>#N/A</v>
      </c>
      <c r="O45" s="229" t="e">
        <f>VLOOKUP(C45,'OPEN 3'!$C$1:$L$55,10,FALSE)</f>
        <v>#N/A</v>
      </c>
      <c r="P45" s="230" t="e">
        <f>VLOOKUP(C45,'OPEN 3'!$C$2:$L$55,10,FALSE)</f>
        <v>#N/A</v>
      </c>
      <c r="Q45" s="231">
        <v>1.8333333333333299</v>
      </c>
      <c r="R45" s="225" t="e">
        <f t="shared" si="2"/>
        <v>#N/A</v>
      </c>
    </row>
    <row r="46" spans="1:18" x14ac:dyDescent="0.3">
      <c r="A46" s="99">
        <v>45</v>
      </c>
      <c r="B46" s="198">
        <f>'OPEN 1'!B59</f>
        <v>0</v>
      </c>
      <c r="C46" s="198">
        <f>'OPEN 1'!C59</f>
        <v>0</v>
      </c>
      <c r="D46" s="229" t="e">
        <f>VLOOKUP(C46,'OPEN 1'!$C$1:$D$54,2,FALSE)</f>
        <v>#N/A</v>
      </c>
      <c r="E46" s="229" t="e">
        <f>VLOOKUP(C46,'OPEN 2'!$C$1:$D$55,2,FALSE)</f>
        <v>#N/A</v>
      </c>
      <c r="F46" s="229" t="e">
        <f>VLOOKUP(C46,'OPEN 3'!$C$2:$D$55,2,FALSE)</f>
        <v>#N/A</v>
      </c>
      <c r="G46" s="225">
        <v>0</v>
      </c>
      <c r="H46" s="225" t="e">
        <f t="shared" si="3"/>
        <v>#N/A</v>
      </c>
      <c r="I46" s="226" t="e">
        <f>VLOOKUP(C46,'OPEN 1'!$C$2:$K$54,9,FALSE)</f>
        <v>#N/A</v>
      </c>
      <c r="J46" s="227" t="e">
        <f>VLOOKUP(C46,'OPEN 2'!$C$1:$K$55,9,FALSE)</f>
        <v>#N/A</v>
      </c>
      <c r="K46" s="227" t="e">
        <f>VLOOKUP(C46,'OPEN 3'!$C$2:$K$55,9,FALSE)</f>
        <v>#N/A</v>
      </c>
      <c r="L46" s="228">
        <v>0</v>
      </c>
      <c r="M46" s="228" t="e">
        <f t="shared" si="4"/>
        <v>#N/A</v>
      </c>
      <c r="N46" s="229" t="e">
        <f>VLOOKUP(C46,'OPEN 1'!$C$3:$L$54,10,FALSE)</f>
        <v>#N/A</v>
      </c>
      <c r="O46" s="229" t="e">
        <f>VLOOKUP(C46,'OPEN 3'!$C$1:$L$55,10,FALSE)</f>
        <v>#N/A</v>
      </c>
      <c r="P46" s="230" t="e">
        <f>VLOOKUP(C46,'OPEN 3'!$C$2:$L$55,10,FALSE)</f>
        <v>#N/A</v>
      </c>
      <c r="Q46" s="231">
        <v>1.2916666666666701</v>
      </c>
      <c r="R46" s="225" t="e">
        <f t="shared" si="2"/>
        <v>#N/A</v>
      </c>
    </row>
    <row r="47" spans="1:18" x14ac:dyDescent="0.3">
      <c r="A47" s="99">
        <v>46</v>
      </c>
      <c r="B47" s="198">
        <f>'OPEN 1'!B60</f>
        <v>0</v>
      </c>
      <c r="C47" s="198">
        <f>'OPEN 1'!C60</f>
        <v>0</v>
      </c>
      <c r="D47" s="229" t="e">
        <f>VLOOKUP(C47,'OPEN 1'!$C$1:$D$54,2,FALSE)</f>
        <v>#N/A</v>
      </c>
      <c r="E47" s="229" t="e">
        <f>VLOOKUP(C47,'OPEN 2'!$C$1:$D$55,2,FALSE)</f>
        <v>#N/A</v>
      </c>
      <c r="F47" s="229" t="e">
        <f>VLOOKUP(C47,'OPEN 3'!$C$2:$D$55,2,FALSE)</f>
        <v>#N/A</v>
      </c>
      <c r="G47" s="225">
        <v>0</v>
      </c>
      <c r="H47" s="225" t="e">
        <f t="shared" si="3"/>
        <v>#N/A</v>
      </c>
      <c r="I47" s="226" t="e">
        <f>VLOOKUP(C47,'OPEN 1'!$C$2:$K$54,9,FALSE)</f>
        <v>#N/A</v>
      </c>
      <c r="J47" s="227" t="e">
        <f>VLOOKUP(C47,'OPEN 2'!$C$1:$K$55,9,FALSE)</f>
        <v>#N/A</v>
      </c>
      <c r="K47" s="227" t="e">
        <f>VLOOKUP(C47,'OPEN 3'!$C$2:$K$55,9,FALSE)</f>
        <v>#N/A</v>
      </c>
      <c r="L47" s="228">
        <v>0</v>
      </c>
      <c r="M47" s="228" t="e">
        <f t="shared" si="4"/>
        <v>#N/A</v>
      </c>
      <c r="N47" s="229" t="e">
        <f>VLOOKUP(C47,'OPEN 1'!$C$3:$L$54,10,FALSE)</f>
        <v>#N/A</v>
      </c>
      <c r="O47" s="229" t="e">
        <f>VLOOKUP(C47,'OPEN 3'!$C$1:$L$55,10,FALSE)</f>
        <v>#N/A</v>
      </c>
      <c r="P47" s="230" t="e">
        <f>VLOOKUP(C47,'OPEN 3'!$C$2:$L$55,10,FALSE)</f>
        <v>#N/A</v>
      </c>
      <c r="Q47" s="231">
        <v>1.9166666666666701</v>
      </c>
      <c r="R47" s="225" t="e">
        <f t="shared" si="2"/>
        <v>#N/A</v>
      </c>
    </row>
    <row r="48" spans="1:18" x14ac:dyDescent="0.3">
      <c r="A48" s="99">
        <v>47</v>
      </c>
      <c r="B48" s="198">
        <f>'OPEN 1'!B61</f>
        <v>0</v>
      </c>
      <c r="C48" s="198">
        <f>'OPEN 1'!C61</f>
        <v>0</v>
      </c>
      <c r="D48" s="229" t="e">
        <f>VLOOKUP(C48,'OPEN 1'!$C$1:$D$54,2,FALSE)</f>
        <v>#N/A</v>
      </c>
      <c r="E48" s="229" t="e">
        <f>VLOOKUP(C48,'OPEN 2'!$C$1:$D$55,2,FALSE)</f>
        <v>#N/A</v>
      </c>
      <c r="F48" s="229" t="e">
        <f>VLOOKUP(C48,'OPEN 3'!$C$2:$D$55,2,FALSE)</f>
        <v>#N/A</v>
      </c>
      <c r="G48" s="225">
        <v>0</v>
      </c>
      <c r="H48" s="225" t="e">
        <f t="shared" si="3"/>
        <v>#N/A</v>
      </c>
      <c r="I48" s="226" t="e">
        <f>VLOOKUP(C48,'OPEN 1'!$C$2:$K$54,9,FALSE)</f>
        <v>#N/A</v>
      </c>
      <c r="J48" s="227" t="e">
        <f>VLOOKUP(C48,'OPEN 2'!$C$1:$K$55,9,FALSE)</f>
        <v>#N/A</v>
      </c>
      <c r="K48" s="227" t="e">
        <f>VLOOKUP(C48,'OPEN 3'!$C$2:$K$55,9,FALSE)</f>
        <v>#N/A</v>
      </c>
      <c r="L48" s="228">
        <v>0</v>
      </c>
      <c r="M48" s="228" t="e">
        <f t="shared" si="4"/>
        <v>#N/A</v>
      </c>
      <c r="N48" s="229" t="e">
        <f>VLOOKUP(C48,'OPEN 1'!$C$3:$L$54,10,FALSE)</f>
        <v>#N/A</v>
      </c>
      <c r="O48" s="229" t="e">
        <f>VLOOKUP(C48,'OPEN 3'!$C$1:$L$55,10,FALSE)</f>
        <v>#N/A</v>
      </c>
      <c r="P48" s="230" t="e">
        <f>VLOOKUP(C48,'OPEN 3'!$C$2:$L$55,10,FALSE)</f>
        <v>#N/A</v>
      </c>
      <c r="Q48" s="231">
        <v>1.625</v>
      </c>
      <c r="R48" s="225" t="e">
        <f t="shared" si="2"/>
        <v>#N/A</v>
      </c>
    </row>
    <row r="49" spans="1:18" x14ac:dyDescent="0.3">
      <c r="A49" s="99">
        <v>48</v>
      </c>
      <c r="B49" s="198">
        <f>'OPEN 1'!B62</f>
        <v>0</v>
      </c>
      <c r="C49" s="198">
        <f>'OPEN 1'!C62</f>
        <v>0</v>
      </c>
      <c r="D49" s="229" t="e">
        <f>VLOOKUP(C49,'OPEN 1'!$C$1:$D$54,2,FALSE)</f>
        <v>#N/A</v>
      </c>
      <c r="E49" s="229" t="e">
        <f>VLOOKUP(C49,'OPEN 2'!$C$1:$D$55,2,FALSE)</f>
        <v>#N/A</v>
      </c>
      <c r="F49" s="229" t="e">
        <f>VLOOKUP(C49,'OPEN 3'!$C$2:$D$55,2,FALSE)</f>
        <v>#N/A</v>
      </c>
      <c r="G49" s="225">
        <v>8.3333333333333301E-2</v>
      </c>
      <c r="H49" s="225" t="e">
        <f t="shared" ref="H49:H55" si="5">SUM(D49:E49)</f>
        <v>#N/A</v>
      </c>
      <c r="I49" s="226" t="e">
        <f>VLOOKUP(C49,'OPEN 1'!$C$2:$K$54,9,FALSE)</f>
        <v>#N/A</v>
      </c>
      <c r="J49" s="227" t="e">
        <f>VLOOKUP(C49,'OPEN 2'!$C$1:$K$55,9,FALSE)</f>
        <v>#N/A</v>
      </c>
      <c r="K49" s="227" t="e">
        <f>VLOOKUP(C49,'OPEN 3'!$C$2:$K$55,9,FALSE)</f>
        <v>#N/A</v>
      </c>
      <c r="L49" s="228">
        <v>0</v>
      </c>
      <c r="M49" s="228" t="e">
        <f t="shared" ref="M49:M55" si="6">SUM(I49:L49)</f>
        <v>#N/A</v>
      </c>
      <c r="N49" s="229" t="e">
        <f>VLOOKUP(C49,'OPEN 1'!$C$3:$L$54,10,FALSE)</f>
        <v>#N/A</v>
      </c>
      <c r="O49" s="229" t="e">
        <f>VLOOKUP(C49,'OPEN 3'!$C$1:$L$55,10,FALSE)</f>
        <v>#N/A</v>
      </c>
      <c r="P49" s="230" t="e">
        <f>VLOOKUP(C49,'OPEN 3'!$C$2:$L$55,10,FALSE)</f>
        <v>#N/A</v>
      </c>
      <c r="Q49" s="231">
        <v>1.8333333333333299</v>
      </c>
      <c r="R49" s="225" t="e">
        <f t="shared" ref="R49:R55" si="7">SUM(N49:P49)</f>
        <v>#N/A</v>
      </c>
    </row>
    <row r="50" spans="1:18" x14ac:dyDescent="0.3">
      <c r="A50" s="99">
        <v>49</v>
      </c>
      <c r="B50" s="198">
        <f>'OPEN 1'!B63</f>
        <v>0</v>
      </c>
      <c r="C50" s="198">
        <f>'OPEN 1'!C63</f>
        <v>0</v>
      </c>
      <c r="D50" s="229" t="e">
        <f>VLOOKUP(C50,'OPEN 1'!$C$1:$D$54,2,FALSE)</f>
        <v>#N/A</v>
      </c>
      <c r="E50" s="229" t="e">
        <f>VLOOKUP(C50,'OPEN 2'!$C$1:$D$55,2,FALSE)</f>
        <v>#N/A</v>
      </c>
      <c r="F50" s="229" t="e">
        <f>VLOOKUP(C50,'OPEN 3'!$C$2:$D$55,2,FALSE)</f>
        <v>#N/A</v>
      </c>
      <c r="G50" s="225">
        <v>0</v>
      </c>
      <c r="H50" s="225" t="e">
        <f t="shared" si="5"/>
        <v>#N/A</v>
      </c>
      <c r="I50" s="226" t="e">
        <f>VLOOKUP(C50,'OPEN 1'!$C$2:$K$54,9,FALSE)</f>
        <v>#N/A</v>
      </c>
      <c r="J50" s="227" t="e">
        <f>VLOOKUP(C50,'OPEN 2'!$C$1:$K$55,9,FALSE)</f>
        <v>#N/A</v>
      </c>
      <c r="K50" s="227" t="e">
        <f>VLOOKUP(C50,'OPEN 3'!$C$2:$K$55,9,FALSE)</f>
        <v>#N/A</v>
      </c>
      <c r="L50" s="228">
        <v>0</v>
      </c>
      <c r="M50" s="228" t="e">
        <f t="shared" si="6"/>
        <v>#N/A</v>
      </c>
      <c r="N50" s="229" t="e">
        <f>VLOOKUP(C50,'OPEN 1'!$C$3:$L$54,10,FALSE)</f>
        <v>#N/A</v>
      </c>
      <c r="O50" s="229" t="e">
        <f>VLOOKUP(C50,'OPEN 3'!$C$1:$L$55,10,FALSE)</f>
        <v>#N/A</v>
      </c>
      <c r="P50" s="230" t="e">
        <f>VLOOKUP(C50,'OPEN 3'!$C$2:$L$55,10,FALSE)</f>
        <v>#N/A</v>
      </c>
      <c r="Q50" s="231">
        <v>1.2916666666666701</v>
      </c>
      <c r="R50" s="225" t="e">
        <f t="shared" si="7"/>
        <v>#N/A</v>
      </c>
    </row>
    <row r="51" spans="1:18" x14ac:dyDescent="0.3">
      <c r="A51" s="99">
        <v>50</v>
      </c>
      <c r="B51" s="198">
        <f>'OPEN 1'!B64</f>
        <v>0</v>
      </c>
      <c r="C51" s="198">
        <f>'OPEN 1'!C64</f>
        <v>0</v>
      </c>
      <c r="D51" s="229" t="e">
        <f>VLOOKUP(C51,'OPEN 1'!$C$1:$D$54,2,FALSE)</f>
        <v>#N/A</v>
      </c>
      <c r="E51" s="229" t="e">
        <f>VLOOKUP(C51,'OPEN 2'!$C$1:$D$55,2,FALSE)</f>
        <v>#N/A</v>
      </c>
      <c r="F51" s="229" t="e">
        <f>VLOOKUP(C51,'OPEN 3'!$C$2:$D$55,2,FALSE)</f>
        <v>#N/A</v>
      </c>
      <c r="G51" s="225">
        <v>0</v>
      </c>
      <c r="H51" s="225" t="e">
        <f t="shared" si="5"/>
        <v>#N/A</v>
      </c>
      <c r="I51" s="226" t="e">
        <f>VLOOKUP(C51,'OPEN 1'!$C$2:$K$54,9,FALSE)</f>
        <v>#N/A</v>
      </c>
      <c r="J51" s="227" t="e">
        <f>VLOOKUP(C51,'OPEN 2'!$C$1:$K$55,9,FALSE)</f>
        <v>#N/A</v>
      </c>
      <c r="K51" s="227" t="e">
        <f>VLOOKUP(C51,'OPEN 3'!$C$2:$K$55,9,FALSE)</f>
        <v>#N/A</v>
      </c>
      <c r="L51" s="228">
        <v>0</v>
      </c>
      <c r="M51" s="228" t="e">
        <f t="shared" si="6"/>
        <v>#N/A</v>
      </c>
      <c r="N51" s="229" t="e">
        <f>VLOOKUP(C51,'OPEN 1'!$C$3:$L$54,10,FALSE)</f>
        <v>#N/A</v>
      </c>
      <c r="O51" s="229" t="e">
        <f>VLOOKUP(C51,'OPEN 3'!$C$1:$L$55,10,FALSE)</f>
        <v>#N/A</v>
      </c>
      <c r="P51" s="230" t="e">
        <f>VLOOKUP(C51,'OPEN 3'!$C$2:$L$55,10,FALSE)</f>
        <v>#N/A</v>
      </c>
      <c r="Q51" s="231">
        <v>1.9166666666666701</v>
      </c>
      <c r="R51" s="225" t="e">
        <f t="shared" si="7"/>
        <v>#N/A</v>
      </c>
    </row>
    <row r="52" spans="1:18" x14ac:dyDescent="0.3">
      <c r="A52" s="99">
        <v>51</v>
      </c>
      <c r="B52" s="198">
        <f>'OPEN 1'!B65</f>
        <v>0</v>
      </c>
      <c r="C52" s="198">
        <f>'OPEN 1'!C65</f>
        <v>0</v>
      </c>
      <c r="D52" s="229" t="e">
        <f>VLOOKUP(C52,'OPEN 1'!$C$1:$D$54,2,FALSE)</f>
        <v>#N/A</v>
      </c>
      <c r="E52" s="229" t="e">
        <f>VLOOKUP(C52,'OPEN 2'!$C$1:$D$55,2,FALSE)</f>
        <v>#N/A</v>
      </c>
      <c r="F52" s="229" t="e">
        <f>VLOOKUP(C52,'OPEN 3'!$C$2:$D$55,2,FALSE)</f>
        <v>#N/A</v>
      </c>
      <c r="G52" s="225">
        <v>0</v>
      </c>
      <c r="H52" s="225" t="e">
        <f t="shared" si="5"/>
        <v>#N/A</v>
      </c>
      <c r="I52" s="226" t="e">
        <f>VLOOKUP(C52,'OPEN 1'!$C$2:$K$54,9,FALSE)</f>
        <v>#N/A</v>
      </c>
      <c r="J52" s="227" t="e">
        <f>VLOOKUP(C52,'OPEN 2'!$C$1:$K$55,9,FALSE)</f>
        <v>#N/A</v>
      </c>
      <c r="K52" s="227" t="e">
        <f>VLOOKUP(C52,'OPEN 3'!$C$2:$K$55,9,FALSE)</f>
        <v>#N/A</v>
      </c>
      <c r="L52" s="228">
        <v>0</v>
      </c>
      <c r="M52" s="228" t="e">
        <f t="shared" si="6"/>
        <v>#N/A</v>
      </c>
      <c r="N52" s="229" t="e">
        <f>VLOOKUP(C52,'OPEN 1'!$C$3:$L$54,10,FALSE)</f>
        <v>#N/A</v>
      </c>
      <c r="O52" s="229" t="e">
        <f>VLOOKUP(C52,'OPEN 3'!$C$1:$L$55,10,FALSE)</f>
        <v>#N/A</v>
      </c>
      <c r="P52" s="230" t="e">
        <f>VLOOKUP(C52,'OPEN 3'!$C$2:$L$55,10,FALSE)</f>
        <v>#N/A</v>
      </c>
      <c r="Q52" s="231">
        <v>1.625</v>
      </c>
      <c r="R52" s="225" t="e">
        <f t="shared" si="7"/>
        <v>#N/A</v>
      </c>
    </row>
    <row r="53" spans="1:18" x14ac:dyDescent="0.3">
      <c r="A53" s="99">
        <v>52</v>
      </c>
      <c r="B53" s="198">
        <f>'OPEN 1'!B66</f>
        <v>0</v>
      </c>
      <c r="C53" s="198">
        <f>'OPEN 1'!C66</f>
        <v>0</v>
      </c>
      <c r="D53" s="229" t="e">
        <f>VLOOKUP(C53,'OPEN 1'!$C$1:$D$54,2,FALSE)</f>
        <v>#N/A</v>
      </c>
      <c r="E53" s="229" t="e">
        <f>VLOOKUP(C53,'OPEN 2'!$C$1:$D$55,2,FALSE)</f>
        <v>#N/A</v>
      </c>
      <c r="F53" s="229" t="e">
        <f>VLOOKUP(C53,'OPEN 3'!$C$2:$D$55,2,FALSE)</f>
        <v>#N/A</v>
      </c>
      <c r="G53" s="225">
        <v>8.3333333333333301E-2</v>
      </c>
      <c r="H53" s="225" t="e">
        <f t="shared" si="5"/>
        <v>#N/A</v>
      </c>
      <c r="I53" s="226" t="e">
        <f>VLOOKUP(C53,'OPEN 1'!$C$2:$K$54,9,FALSE)</f>
        <v>#N/A</v>
      </c>
      <c r="J53" s="227" t="e">
        <f>VLOOKUP(C53,'OPEN 2'!$C$1:$K$55,9,FALSE)</f>
        <v>#N/A</v>
      </c>
      <c r="K53" s="227" t="e">
        <f>VLOOKUP(C53,'OPEN 3'!$C$2:$K$55,9,FALSE)</f>
        <v>#N/A</v>
      </c>
      <c r="L53" s="228">
        <v>0</v>
      </c>
      <c r="M53" s="228" t="e">
        <f t="shared" si="6"/>
        <v>#N/A</v>
      </c>
      <c r="N53" s="229" t="e">
        <f>VLOOKUP(C53,'OPEN 1'!$C$3:$L$54,10,FALSE)</f>
        <v>#N/A</v>
      </c>
      <c r="O53" s="229" t="e">
        <f>VLOOKUP(C53,'OPEN 3'!$C$1:$L$55,10,FALSE)</f>
        <v>#N/A</v>
      </c>
      <c r="P53" s="230" t="e">
        <f>VLOOKUP(C53,'OPEN 3'!$C$2:$L$55,10,FALSE)</f>
        <v>#N/A</v>
      </c>
      <c r="Q53" s="231">
        <v>1.8333333333333299</v>
      </c>
      <c r="R53" s="225" t="e">
        <f t="shared" si="7"/>
        <v>#N/A</v>
      </c>
    </row>
    <row r="54" spans="1:18" x14ac:dyDescent="0.3">
      <c r="A54" s="99">
        <v>53</v>
      </c>
      <c r="B54" s="198">
        <f>'OPEN 1'!B67</f>
        <v>0</v>
      </c>
      <c r="C54" s="198">
        <f>'OPEN 1'!C67</f>
        <v>0</v>
      </c>
      <c r="D54" s="229" t="e">
        <f>VLOOKUP(C54,'OPEN 1'!$C$1:$D$54,2,FALSE)</f>
        <v>#N/A</v>
      </c>
      <c r="E54" s="229" t="e">
        <f>VLOOKUP(C54,'OPEN 2'!$C$1:$D$55,2,FALSE)</f>
        <v>#N/A</v>
      </c>
      <c r="F54" s="229" t="e">
        <f>VLOOKUP(C54,'OPEN 3'!$C$2:$D$55,2,FALSE)</f>
        <v>#N/A</v>
      </c>
      <c r="G54" s="225">
        <v>0</v>
      </c>
      <c r="H54" s="225" t="e">
        <f t="shared" si="5"/>
        <v>#N/A</v>
      </c>
      <c r="I54" s="226" t="e">
        <f>VLOOKUP(C54,'OPEN 1'!$C$2:$K$54,9,FALSE)</f>
        <v>#N/A</v>
      </c>
      <c r="J54" s="227" t="e">
        <f>VLOOKUP(C54,'OPEN 2'!$C$1:$K$55,9,FALSE)</f>
        <v>#N/A</v>
      </c>
      <c r="K54" s="227" t="e">
        <f>VLOOKUP(C54,'OPEN 3'!$C$2:$K$55,9,FALSE)</f>
        <v>#N/A</v>
      </c>
      <c r="L54" s="228">
        <v>0</v>
      </c>
      <c r="M54" s="228" t="e">
        <f t="shared" si="6"/>
        <v>#N/A</v>
      </c>
      <c r="N54" s="229" t="e">
        <f>VLOOKUP(C54,'OPEN 1'!$C$3:$L$54,10,FALSE)</f>
        <v>#N/A</v>
      </c>
      <c r="O54" s="229" t="e">
        <f>VLOOKUP(C54,'OPEN 3'!$C$1:$L$55,10,FALSE)</f>
        <v>#N/A</v>
      </c>
      <c r="P54" s="230" t="e">
        <f>VLOOKUP(C54,'OPEN 3'!$C$2:$L$55,10,FALSE)</f>
        <v>#N/A</v>
      </c>
      <c r="Q54" s="231">
        <v>1.2916666666666701</v>
      </c>
      <c r="R54" s="225" t="e">
        <f t="shared" si="7"/>
        <v>#N/A</v>
      </c>
    </row>
    <row r="55" spans="1:18" ht="15" thickBot="1" x14ac:dyDescent="0.35">
      <c r="A55" s="153">
        <v>54</v>
      </c>
      <c r="B55" s="232">
        <f>'OPEN 1'!B68</f>
        <v>0</v>
      </c>
      <c r="C55" s="232">
        <f>'OPEN 1'!C68</f>
        <v>0</v>
      </c>
      <c r="D55" s="237" t="e">
        <f>VLOOKUP(C55,'OPEN 1'!$C$1:$D$54,2,FALSE)</f>
        <v>#N/A</v>
      </c>
      <c r="E55" s="237" t="e">
        <f>VLOOKUP(C55,'OPEN 2'!$C$1:$D$55,2,FALSE)</f>
        <v>#N/A</v>
      </c>
      <c r="F55" s="237" t="e">
        <f>VLOOKUP(C55,'OPEN 3'!$C$2:$D$55,2,FALSE)</f>
        <v>#N/A</v>
      </c>
      <c r="G55" s="233">
        <v>0</v>
      </c>
      <c r="H55" s="233" t="e">
        <f t="shared" si="5"/>
        <v>#N/A</v>
      </c>
      <c r="I55" s="234" t="e">
        <f>VLOOKUP(C55,'OPEN 1'!$C$2:$K$54,9,FALSE)</f>
        <v>#N/A</v>
      </c>
      <c r="J55" s="235" t="e">
        <f>VLOOKUP(C55,'OPEN 2'!$C$1:$K$55,9,FALSE)</f>
        <v>#N/A</v>
      </c>
      <c r="K55" s="235" t="e">
        <f>VLOOKUP(C55,'OPEN 3'!$C$2:$K$55,9,FALSE)</f>
        <v>#N/A</v>
      </c>
      <c r="L55" s="236">
        <v>0</v>
      </c>
      <c r="M55" s="236" t="e">
        <f t="shared" si="6"/>
        <v>#N/A</v>
      </c>
      <c r="N55" s="237" t="e">
        <f>VLOOKUP(C55,'OPEN 1'!$C$3:$L$54,10,FALSE)</f>
        <v>#N/A</v>
      </c>
      <c r="O55" s="237" t="e">
        <f>VLOOKUP(C55,'OPEN 3'!$C$1:$L$55,10,FALSE)</f>
        <v>#N/A</v>
      </c>
      <c r="P55" s="238" t="e">
        <f>VLOOKUP(C55,'OPEN 3'!$C$2:$L$55,10,FALSE)</f>
        <v>#N/A</v>
      </c>
      <c r="Q55" s="239">
        <v>1.9166666666666701</v>
      </c>
      <c r="R55" s="233" t="e">
        <f t="shared" si="7"/>
        <v>#N/A</v>
      </c>
    </row>
    <row r="56" spans="1:18" x14ac:dyDescent="0.3">
      <c r="A56" s="155">
        <v>55</v>
      </c>
      <c r="B56" s="224"/>
      <c r="C56" s="224"/>
      <c r="D56" s="189"/>
      <c r="E56" s="189"/>
      <c r="F56" s="189"/>
      <c r="G56" s="185"/>
      <c r="H56" s="185"/>
      <c r="I56" s="186"/>
      <c r="J56" s="187"/>
      <c r="K56" s="187"/>
      <c r="L56" s="188"/>
      <c r="M56" s="188"/>
      <c r="N56" s="189"/>
      <c r="O56" s="189"/>
      <c r="P56" s="190"/>
      <c r="Q56" s="191"/>
      <c r="R56" s="185"/>
    </row>
    <row r="57" spans="1:18" x14ac:dyDescent="0.3">
      <c r="A57" s="99">
        <v>56</v>
      </c>
      <c r="B57" s="93"/>
      <c r="C57" s="93"/>
      <c r="D57" s="102"/>
      <c r="E57" s="102"/>
      <c r="F57" s="102"/>
      <c r="G57" s="50"/>
      <c r="H57" s="50"/>
      <c r="I57" s="94"/>
      <c r="J57" s="26"/>
      <c r="K57" s="26"/>
      <c r="L57" s="19"/>
      <c r="M57" s="19"/>
      <c r="N57" s="102"/>
      <c r="O57" s="102"/>
      <c r="P57" s="101"/>
      <c r="Q57" s="40"/>
      <c r="R57" s="50"/>
    </row>
    <row r="58" spans="1:18" x14ac:dyDescent="0.3">
      <c r="A58" s="99">
        <v>57</v>
      </c>
      <c r="B58" s="93"/>
      <c r="C58" s="93"/>
      <c r="D58" s="102"/>
      <c r="E58" s="102"/>
      <c r="F58" s="102"/>
      <c r="G58" s="50"/>
      <c r="H58" s="50"/>
      <c r="I58" s="94"/>
      <c r="J58" s="26"/>
      <c r="K58" s="26"/>
      <c r="L58" s="19"/>
      <c r="M58" s="19"/>
      <c r="N58" s="102"/>
      <c r="O58" s="102"/>
      <c r="P58" s="101"/>
      <c r="Q58" s="40"/>
      <c r="R58" s="50"/>
    </row>
    <row r="59" spans="1:18" x14ac:dyDescent="0.3">
      <c r="A59" s="99">
        <v>58</v>
      </c>
      <c r="B59" s="93"/>
      <c r="C59" s="93"/>
      <c r="D59" s="102"/>
      <c r="E59" s="102"/>
      <c r="F59" s="102"/>
      <c r="G59" s="50"/>
      <c r="H59" s="50"/>
      <c r="I59" s="94"/>
      <c r="J59" s="26"/>
      <c r="K59" s="26"/>
      <c r="L59" s="19"/>
      <c r="M59" s="19"/>
      <c r="N59" s="102"/>
      <c r="O59" s="102"/>
      <c r="P59" s="101"/>
      <c r="Q59" s="40"/>
      <c r="R59" s="50"/>
    </row>
    <row r="60" spans="1:18" x14ac:dyDescent="0.3">
      <c r="A60" s="99">
        <v>59</v>
      </c>
      <c r="B60" s="93"/>
      <c r="C60" s="93"/>
      <c r="D60" s="102"/>
      <c r="E60" s="102"/>
      <c r="F60" s="102"/>
      <c r="G60" s="50"/>
      <c r="H60" s="50"/>
      <c r="I60" s="94"/>
      <c r="J60" s="26"/>
      <c r="K60" s="26"/>
      <c r="L60" s="19"/>
      <c r="M60" s="19"/>
      <c r="N60" s="102"/>
      <c r="O60" s="102"/>
      <c r="P60" s="101"/>
      <c r="Q60" s="40"/>
      <c r="R60" s="50"/>
    </row>
    <row r="1048558" spans="4:7" x14ac:dyDescent="0.3">
      <c r="D1048558" s="104" t="e">
        <f>SUM(D3:D1048557)</f>
        <v>#REF!</v>
      </c>
      <c r="G1048558" s="104" t="e">
        <f>SUM(D1048558:E1048576)</f>
        <v>#REF!</v>
      </c>
    </row>
  </sheetData>
  <sheetProtection algorithmName="SHA-512" hashValue="Qs75l4vL44iZwSVDfNYIP0HIWhlVMKpJWqcjLlD2LIl4AqQarSiAubRPMWBRR8QrxIlzZzmI0M86WimKcmZMZg==" saltValue="J+OP2HAJTcLAxK7iS1KzHw==" spinCount="100000" sheet="1" objects="1" scenarios="1"/>
  <sortState xmlns:xlrd2="http://schemas.microsoft.com/office/spreadsheetml/2017/richdata2" ref="B2:R55">
    <sortCondition descending="1" ref="M2:M55"/>
    <sortCondition ref="R2:R55"/>
    <sortCondition ref="H2:H55"/>
  </sortState>
  <printOptions gridLines="1"/>
  <pageMargins left="8.7797619047618999E-2" right="0.5" top="0.5" bottom="0.5" header="0.05" footer="0.05"/>
  <pageSetup scale="84" fitToHeight="0" orientation="landscape" horizontalDpi="4294967293" r:id="rId1"/>
  <headerFooter>
    <oddHeader>&amp;COpen Average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L67"/>
  <sheetViews>
    <sheetView zoomScaleNormal="100" workbookViewId="0">
      <pane ySplit="1" topLeftCell="A2" activePane="bottomLeft" state="frozen"/>
      <selection pane="bottomLeft" sqref="A1:L26"/>
    </sheetView>
  </sheetViews>
  <sheetFormatPr defaultColWidth="8.69921875" defaultRowHeight="13.8" x14ac:dyDescent="0.25"/>
  <cols>
    <col min="1" max="1" width="2.8984375" style="12" customWidth="1"/>
    <col min="2" max="2" width="18.3984375" style="12" customWidth="1"/>
    <col min="3" max="3" width="15" style="138" customWidth="1"/>
    <col min="4" max="4" width="8.19921875" style="110" customWidth="1"/>
    <col min="5" max="5" width="8.69921875" style="13"/>
    <col min="6" max="6" width="9.8984375" style="13" customWidth="1"/>
    <col min="7" max="7" width="9.09765625" style="13" customWidth="1"/>
    <col min="8" max="10" width="9.59765625" style="13" customWidth="1"/>
    <col min="11" max="11" width="10" style="37" customWidth="1"/>
    <col min="12" max="12" width="9.69921875" style="110" customWidth="1"/>
    <col min="13" max="16384" width="8.69921875" style="12"/>
  </cols>
  <sheetData>
    <row r="1" spans="1:12" s="175" customFormat="1" ht="14.4" x14ac:dyDescent="0.3">
      <c r="A1" s="171"/>
      <c r="B1" s="172" t="s">
        <v>0</v>
      </c>
      <c r="C1" s="183" t="s">
        <v>1</v>
      </c>
      <c r="D1" s="173" t="s">
        <v>2</v>
      </c>
      <c r="E1" s="172" t="s">
        <v>3</v>
      </c>
      <c r="F1" s="172" t="s">
        <v>4</v>
      </c>
      <c r="G1" s="172" t="s">
        <v>5</v>
      </c>
      <c r="H1" s="172" t="s">
        <v>6</v>
      </c>
      <c r="I1" s="172" t="s">
        <v>7</v>
      </c>
      <c r="J1" s="172" t="s">
        <v>28</v>
      </c>
      <c r="K1" s="174" t="s">
        <v>8</v>
      </c>
      <c r="L1" s="173" t="s">
        <v>9</v>
      </c>
    </row>
    <row r="2" spans="1:12" s="175" customFormat="1" ht="14.4" x14ac:dyDescent="0.3">
      <c r="A2" s="392">
        <v>1</v>
      </c>
      <c r="B2" s="392" t="s">
        <v>21</v>
      </c>
      <c r="C2" s="394" t="s">
        <v>119</v>
      </c>
      <c r="D2" s="283">
        <v>6.9328703703703696E-4</v>
      </c>
      <c r="E2" s="281">
        <v>30</v>
      </c>
      <c r="F2" s="281">
        <v>30</v>
      </c>
      <c r="G2" s="281">
        <v>30</v>
      </c>
      <c r="H2" s="281">
        <v>30</v>
      </c>
      <c r="I2" s="281">
        <v>30</v>
      </c>
      <c r="J2" s="281">
        <v>0</v>
      </c>
      <c r="K2" s="244">
        <f t="shared" ref="K2:K26" si="0">SUM(E2:J2)</f>
        <v>150</v>
      </c>
      <c r="L2" s="283">
        <v>2.1759259259259258E-3</v>
      </c>
    </row>
    <row r="3" spans="1:12" s="136" customFormat="1" ht="14.4" x14ac:dyDescent="0.3">
      <c r="A3" s="387">
        <v>2</v>
      </c>
      <c r="B3" s="162" t="s">
        <v>83</v>
      </c>
      <c r="C3" s="388" t="s">
        <v>117</v>
      </c>
      <c r="D3" s="242">
        <v>1.0532407407407407E-3</v>
      </c>
      <c r="E3" s="243">
        <v>30</v>
      </c>
      <c r="F3" s="243">
        <v>30</v>
      </c>
      <c r="G3" s="243">
        <v>30</v>
      </c>
      <c r="H3" s="243">
        <v>30</v>
      </c>
      <c r="I3" s="243">
        <v>30</v>
      </c>
      <c r="J3" s="243">
        <v>0</v>
      </c>
      <c r="K3" s="244">
        <f t="shared" si="0"/>
        <v>150</v>
      </c>
      <c r="L3" s="242">
        <v>2.2141203703703702E-3</v>
      </c>
    </row>
    <row r="4" spans="1:12" s="137" customFormat="1" ht="14.4" x14ac:dyDescent="0.3">
      <c r="A4" s="162">
        <v>3</v>
      </c>
      <c r="B4" s="162" t="s">
        <v>83</v>
      </c>
      <c r="C4" s="388" t="s">
        <v>85</v>
      </c>
      <c r="D4" s="242">
        <v>6.9444444444444447E-4</v>
      </c>
      <c r="E4" s="243">
        <v>30</v>
      </c>
      <c r="F4" s="243">
        <v>30</v>
      </c>
      <c r="G4" s="243">
        <v>30</v>
      </c>
      <c r="H4" s="243">
        <v>30</v>
      </c>
      <c r="I4" s="243">
        <v>30</v>
      </c>
      <c r="J4" s="243">
        <v>0</v>
      </c>
      <c r="K4" s="244">
        <f t="shared" si="0"/>
        <v>150</v>
      </c>
      <c r="L4" s="242">
        <v>2.3263888888888887E-3</v>
      </c>
    </row>
    <row r="5" spans="1:12" s="136" customFormat="1" ht="14.4" x14ac:dyDescent="0.3">
      <c r="A5" s="392">
        <v>4</v>
      </c>
      <c r="B5" s="162" t="s">
        <v>21</v>
      </c>
      <c r="C5" s="388" t="s">
        <v>56</v>
      </c>
      <c r="D5" s="242">
        <v>1.3888888888888889E-3</v>
      </c>
      <c r="E5" s="243">
        <v>30</v>
      </c>
      <c r="F5" s="243">
        <v>30</v>
      </c>
      <c r="G5" s="243">
        <v>30</v>
      </c>
      <c r="H5" s="243">
        <v>30</v>
      </c>
      <c r="I5" s="243">
        <v>30</v>
      </c>
      <c r="J5" s="243">
        <v>0</v>
      </c>
      <c r="K5" s="244">
        <f t="shared" si="0"/>
        <v>150</v>
      </c>
      <c r="L5" s="242">
        <v>2.8253472222222221E-3</v>
      </c>
    </row>
    <row r="6" spans="1:12" s="137" customFormat="1" ht="14.4" x14ac:dyDescent="0.3">
      <c r="A6" s="387">
        <v>5</v>
      </c>
      <c r="B6" s="162" t="s">
        <v>102</v>
      </c>
      <c r="C6" s="388" t="s">
        <v>111</v>
      </c>
      <c r="D6" s="242">
        <v>5.4398148148148144E-4</v>
      </c>
      <c r="E6" s="243">
        <v>30</v>
      </c>
      <c r="F6" s="243">
        <v>30</v>
      </c>
      <c r="G6" s="243">
        <v>30</v>
      </c>
      <c r="H6" s="243">
        <v>30</v>
      </c>
      <c r="I6" s="243">
        <v>30</v>
      </c>
      <c r="J6" s="243">
        <v>0</v>
      </c>
      <c r="K6" s="244">
        <f t="shared" si="0"/>
        <v>150</v>
      </c>
      <c r="L6" s="242">
        <v>2.8540509259259261E-3</v>
      </c>
    </row>
    <row r="7" spans="1:12" s="137" customFormat="1" ht="14.4" x14ac:dyDescent="0.3">
      <c r="A7" s="162">
        <v>6</v>
      </c>
      <c r="B7" s="162" t="s">
        <v>81</v>
      </c>
      <c r="C7" s="388" t="s">
        <v>116</v>
      </c>
      <c r="D7" s="242">
        <v>1.6666666666666668E-3</v>
      </c>
      <c r="E7" s="243">
        <v>30</v>
      </c>
      <c r="F7" s="243">
        <v>30</v>
      </c>
      <c r="G7" s="243">
        <v>30</v>
      </c>
      <c r="H7" s="243">
        <v>30</v>
      </c>
      <c r="I7" s="243">
        <v>30</v>
      </c>
      <c r="J7" s="243">
        <v>0</v>
      </c>
      <c r="K7" s="244">
        <f t="shared" si="0"/>
        <v>150</v>
      </c>
      <c r="L7" s="242">
        <v>3.0439814814814821E-3</v>
      </c>
    </row>
    <row r="8" spans="1:12" s="137" customFormat="1" ht="14.4" x14ac:dyDescent="0.3">
      <c r="A8" s="392">
        <v>7</v>
      </c>
      <c r="B8" s="162" t="s">
        <v>123</v>
      </c>
      <c r="C8" s="388" t="s">
        <v>124</v>
      </c>
      <c r="D8" s="242">
        <v>9.2592592592592585E-4</v>
      </c>
      <c r="E8" s="243">
        <v>30</v>
      </c>
      <c r="F8" s="243">
        <v>30</v>
      </c>
      <c r="G8" s="243">
        <v>30</v>
      </c>
      <c r="H8" s="243">
        <v>30</v>
      </c>
      <c r="I8" s="243">
        <v>30</v>
      </c>
      <c r="J8" s="243">
        <v>0</v>
      </c>
      <c r="K8" s="244">
        <f t="shared" si="0"/>
        <v>150</v>
      </c>
      <c r="L8" s="242">
        <v>3.1712962962962958E-3</v>
      </c>
    </row>
    <row r="9" spans="1:12" s="137" customFormat="1" ht="14.4" x14ac:dyDescent="0.3">
      <c r="A9" s="387">
        <v>8</v>
      </c>
      <c r="B9" s="162" t="s">
        <v>26</v>
      </c>
      <c r="C9" s="388" t="s">
        <v>55</v>
      </c>
      <c r="D9" s="242">
        <v>2.0370370370370373E-3</v>
      </c>
      <c r="E9" s="243">
        <v>30</v>
      </c>
      <c r="F9" s="243">
        <v>30</v>
      </c>
      <c r="G9" s="243">
        <v>30</v>
      </c>
      <c r="H9" s="243">
        <v>30</v>
      </c>
      <c r="I9" s="243">
        <v>30</v>
      </c>
      <c r="J9" s="243">
        <v>0</v>
      </c>
      <c r="K9" s="244">
        <f t="shared" si="0"/>
        <v>150</v>
      </c>
      <c r="L9" s="242">
        <v>3.2303240740740743E-3</v>
      </c>
    </row>
    <row r="10" spans="1:12" s="137" customFormat="1" ht="14.4" x14ac:dyDescent="0.3">
      <c r="A10" s="162">
        <v>9</v>
      </c>
      <c r="B10" s="162" t="s">
        <v>81</v>
      </c>
      <c r="C10" s="388" t="s">
        <v>115</v>
      </c>
      <c r="D10" s="242">
        <v>7.2222222222222229E-2</v>
      </c>
      <c r="E10" s="243">
        <v>30</v>
      </c>
      <c r="F10" s="243">
        <v>30</v>
      </c>
      <c r="G10" s="243">
        <v>30</v>
      </c>
      <c r="H10" s="243">
        <v>30</v>
      </c>
      <c r="I10" s="243">
        <v>30</v>
      </c>
      <c r="J10" s="243">
        <v>0</v>
      </c>
      <c r="K10" s="244">
        <f t="shared" si="0"/>
        <v>150</v>
      </c>
      <c r="L10" s="242">
        <v>3.7731481481481483E-3</v>
      </c>
    </row>
    <row r="11" spans="1:12" s="136" customFormat="1" ht="14.4" x14ac:dyDescent="0.3">
      <c r="A11" s="392">
        <v>10</v>
      </c>
      <c r="B11" s="162" t="s">
        <v>128</v>
      </c>
      <c r="C11" s="388" t="s">
        <v>133</v>
      </c>
      <c r="D11" s="242">
        <v>6.8287037037037025E-4</v>
      </c>
      <c r="E11" s="243">
        <v>20</v>
      </c>
      <c r="F11" s="243">
        <v>30</v>
      </c>
      <c r="G11" s="243">
        <v>30</v>
      </c>
      <c r="H11" s="243">
        <v>30</v>
      </c>
      <c r="I11" s="243">
        <v>30</v>
      </c>
      <c r="J11" s="243">
        <v>0</v>
      </c>
      <c r="K11" s="244">
        <f t="shared" si="0"/>
        <v>140</v>
      </c>
      <c r="L11" s="242">
        <v>2.0254629629629629E-3</v>
      </c>
    </row>
    <row r="12" spans="1:12" s="136" customFormat="1" ht="14.4" x14ac:dyDescent="0.3">
      <c r="A12" s="387">
        <v>11</v>
      </c>
      <c r="B12" s="162" t="s">
        <v>26</v>
      </c>
      <c r="C12" s="388" t="s">
        <v>114</v>
      </c>
      <c r="D12" s="242">
        <v>9.3750000000000007E-4</v>
      </c>
      <c r="E12" s="243">
        <v>20</v>
      </c>
      <c r="F12" s="243">
        <v>30</v>
      </c>
      <c r="G12" s="243">
        <v>30</v>
      </c>
      <c r="H12" s="243">
        <v>30</v>
      </c>
      <c r="I12" s="243">
        <v>30</v>
      </c>
      <c r="J12" s="243">
        <v>0</v>
      </c>
      <c r="K12" s="244">
        <f t="shared" si="0"/>
        <v>140</v>
      </c>
      <c r="L12" s="242">
        <v>3.1712962962962958E-3</v>
      </c>
    </row>
    <row r="13" spans="1:12" s="137" customFormat="1" ht="14.4" x14ac:dyDescent="0.3">
      <c r="A13" s="162">
        <v>12</v>
      </c>
      <c r="B13" s="162" t="s">
        <v>76</v>
      </c>
      <c r="C13" s="388" t="s">
        <v>110</v>
      </c>
      <c r="D13" s="242">
        <v>1.2384259259259258E-3</v>
      </c>
      <c r="E13" s="243">
        <v>20</v>
      </c>
      <c r="F13" s="243">
        <v>30</v>
      </c>
      <c r="G13" s="243">
        <v>30</v>
      </c>
      <c r="H13" s="243">
        <v>30</v>
      </c>
      <c r="I13" s="243">
        <v>30</v>
      </c>
      <c r="J13" s="243">
        <v>0</v>
      </c>
      <c r="K13" s="244">
        <f t="shared" si="0"/>
        <v>140</v>
      </c>
      <c r="L13" s="242">
        <v>3.2638888888888891E-3</v>
      </c>
    </row>
    <row r="14" spans="1:12" s="136" customFormat="1" ht="14.4" x14ac:dyDescent="0.3">
      <c r="A14" s="392">
        <v>13</v>
      </c>
      <c r="B14" s="162" t="s">
        <v>99</v>
      </c>
      <c r="C14" s="388" t="s">
        <v>111</v>
      </c>
      <c r="D14" s="242">
        <v>9.9537037037037042E-4</v>
      </c>
      <c r="E14" s="243">
        <v>20</v>
      </c>
      <c r="F14" s="243">
        <v>30</v>
      </c>
      <c r="G14" s="243">
        <v>30</v>
      </c>
      <c r="H14" s="243">
        <v>30</v>
      </c>
      <c r="I14" s="243">
        <v>30</v>
      </c>
      <c r="J14" s="243">
        <v>0</v>
      </c>
      <c r="K14" s="244">
        <f t="shared" si="0"/>
        <v>140</v>
      </c>
      <c r="L14" s="242">
        <v>3.5555555555555553E-3</v>
      </c>
    </row>
    <row r="15" spans="1:12" s="137" customFormat="1" ht="14.4" x14ac:dyDescent="0.3">
      <c r="A15" s="387">
        <v>14</v>
      </c>
      <c r="B15" s="162" t="s">
        <v>128</v>
      </c>
      <c r="C15" s="388" t="s">
        <v>132</v>
      </c>
      <c r="D15" s="242">
        <v>1.0879629629629629E-3</v>
      </c>
      <c r="E15" s="243">
        <v>10</v>
      </c>
      <c r="F15" s="243">
        <v>30</v>
      </c>
      <c r="G15" s="243">
        <v>30</v>
      </c>
      <c r="H15" s="243">
        <v>30</v>
      </c>
      <c r="I15" s="243">
        <v>30</v>
      </c>
      <c r="J15" s="243">
        <v>0</v>
      </c>
      <c r="K15" s="244">
        <f t="shared" si="0"/>
        <v>130</v>
      </c>
      <c r="L15" s="242">
        <v>3.3784722222222224E-3</v>
      </c>
    </row>
    <row r="16" spans="1:12" s="137" customFormat="1" ht="14.4" x14ac:dyDescent="0.3">
      <c r="A16" s="162">
        <v>15</v>
      </c>
      <c r="B16" s="162" t="s">
        <v>91</v>
      </c>
      <c r="C16" s="388" t="s">
        <v>122</v>
      </c>
      <c r="D16" s="242">
        <v>8.6805555555555551E-4</v>
      </c>
      <c r="E16" s="243">
        <v>30</v>
      </c>
      <c r="F16" s="243">
        <v>30</v>
      </c>
      <c r="G16" s="243">
        <v>30</v>
      </c>
      <c r="H16" s="243">
        <v>30</v>
      </c>
      <c r="I16" s="243">
        <v>10</v>
      </c>
      <c r="J16" s="243">
        <v>0</v>
      </c>
      <c r="K16" s="244">
        <f t="shared" si="0"/>
        <v>130</v>
      </c>
      <c r="L16" s="242">
        <v>4.1666666666666666E-3</v>
      </c>
    </row>
    <row r="17" spans="1:12" s="137" customFormat="1" ht="14.4" x14ac:dyDescent="0.3">
      <c r="A17" s="392">
        <v>16</v>
      </c>
      <c r="B17" s="162" t="s">
        <v>91</v>
      </c>
      <c r="C17" s="388" t="s">
        <v>121</v>
      </c>
      <c r="D17" s="242">
        <v>1.423611111111111E-3</v>
      </c>
      <c r="E17" s="243">
        <v>0</v>
      </c>
      <c r="F17" s="243">
        <v>30</v>
      </c>
      <c r="G17" s="243">
        <v>30</v>
      </c>
      <c r="H17" s="243">
        <v>30</v>
      </c>
      <c r="I17" s="243">
        <v>30</v>
      </c>
      <c r="J17" s="243">
        <v>0</v>
      </c>
      <c r="K17" s="244">
        <f t="shared" si="0"/>
        <v>120</v>
      </c>
      <c r="L17" s="242">
        <v>3.2638888888888891E-3</v>
      </c>
    </row>
    <row r="18" spans="1:12" s="137" customFormat="1" ht="14.4" x14ac:dyDescent="0.3">
      <c r="A18" s="387">
        <v>17</v>
      </c>
      <c r="B18" s="393" t="s">
        <v>138</v>
      </c>
      <c r="C18" s="393" t="s">
        <v>137</v>
      </c>
      <c r="D18" s="395">
        <v>4.2824074074074075E-4</v>
      </c>
      <c r="E18" s="396">
        <v>0</v>
      </c>
      <c r="F18" s="396">
        <v>30</v>
      </c>
      <c r="G18" s="396">
        <v>30</v>
      </c>
      <c r="H18" s="396">
        <v>30</v>
      </c>
      <c r="I18" s="396">
        <v>30</v>
      </c>
      <c r="J18" s="396">
        <v>0</v>
      </c>
      <c r="K18" s="397">
        <f t="shared" si="0"/>
        <v>120</v>
      </c>
      <c r="L18" s="395">
        <v>3.5515046296296297E-3</v>
      </c>
    </row>
    <row r="19" spans="1:12" ht="14.4" x14ac:dyDescent="0.3">
      <c r="A19" s="162">
        <v>18</v>
      </c>
      <c r="B19" s="162" t="s">
        <v>108</v>
      </c>
      <c r="C19" s="388" t="s">
        <v>57</v>
      </c>
      <c r="D19" s="242">
        <v>2.5000000000000001E-3</v>
      </c>
      <c r="E19" s="243">
        <v>30</v>
      </c>
      <c r="F19" s="243">
        <v>30</v>
      </c>
      <c r="G19" s="243">
        <v>30</v>
      </c>
      <c r="H19" s="243">
        <v>0</v>
      </c>
      <c r="I19" s="243">
        <v>0</v>
      </c>
      <c r="J19" s="243">
        <v>0</v>
      </c>
      <c r="K19" s="244">
        <f t="shared" si="0"/>
        <v>90</v>
      </c>
      <c r="L19" s="242">
        <v>4.1666666666666666E-3</v>
      </c>
    </row>
    <row r="20" spans="1:12" s="136" customFormat="1" ht="14.4" x14ac:dyDescent="0.3">
      <c r="A20" s="392">
        <v>19</v>
      </c>
      <c r="B20" s="162" t="s">
        <v>26</v>
      </c>
      <c r="C20" s="388" t="s">
        <v>113</v>
      </c>
      <c r="D20" s="242">
        <v>2.0833333333333333E-3</v>
      </c>
      <c r="E20" s="243">
        <v>30</v>
      </c>
      <c r="F20" s="243">
        <v>30</v>
      </c>
      <c r="G20" s="243">
        <v>0</v>
      </c>
      <c r="H20" s="243">
        <v>0</v>
      </c>
      <c r="I20" s="243">
        <v>0</v>
      </c>
      <c r="J20" s="243">
        <v>0</v>
      </c>
      <c r="K20" s="244">
        <f t="shared" si="0"/>
        <v>60</v>
      </c>
      <c r="L20" s="242">
        <v>4.1666666666666666E-3</v>
      </c>
    </row>
    <row r="21" spans="1:12" s="137" customFormat="1" ht="14.4" x14ac:dyDescent="0.3">
      <c r="A21" s="387">
        <v>20</v>
      </c>
      <c r="B21" s="162" t="s">
        <v>66</v>
      </c>
      <c r="C21" s="388" t="s">
        <v>134</v>
      </c>
      <c r="D21" s="242">
        <v>2.3148148148148151E-3</v>
      </c>
      <c r="E21" s="243">
        <v>20</v>
      </c>
      <c r="F21" s="243">
        <v>30</v>
      </c>
      <c r="G21" s="243">
        <v>0</v>
      </c>
      <c r="H21" s="243">
        <v>0</v>
      </c>
      <c r="I21" s="243">
        <v>0</v>
      </c>
      <c r="J21" s="243">
        <v>0</v>
      </c>
      <c r="K21" s="244">
        <f t="shared" si="0"/>
        <v>50</v>
      </c>
      <c r="L21" s="242">
        <v>4.1666666666666666E-3</v>
      </c>
    </row>
    <row r="22" spans="1:12" ht="14.4" x14ac:dyDescent="0.3">
      <c r="A22" s="162">
        <v>21</v>
      </c>
      <c r="B22" s="162" t="s">
        <v>99</v>
      </c>
      <c r="C22" s="388" t="s">
        <v>112</v>
      </c>
      <c r="D22" s="242">
        <v>1.6319444444444445E-3</v>
      </c>
      <c r="E22" s="243">
        <v>0</v>
      </c>
      <c r="F22" s="243">
        <v>30</v>
      </c>
      <c r="G22" s="243">
        <v>0</v>
      </c>
      <c r="H22" s="243">
        <v>0</v>
      </c>
      <c r="I22" s="243">
        <v>0</v>
      </c>
      <c r="J22" s="243">
        <v>0</v>
      </c>
      <c r="K22" s="244">
        <f t="shared" si="0"/>
        <v>30</v>
      </c>
      <c r="L22" s="242">
        <v>4.1666666666666666E-3</v>
      </c>
    </row>
    <row r="23" spans="1:12" s="136" customFormat="1" ht="14.4" x14ac:dyDescent="0.3">
      <c r="A23" s="392">
        <v>22</v>
      </c>
      <c r="B23" s="162" t="s">
        <v>120</v>
      </c>
      <c r="C23" s="389" t="s">
        <v>57</v>
      </c>
      <c r="D23" s="242">
        <v>4.0740740740740746E-3</v>
      </c>
      <c r="E23" s="243">
        <v>0</v>
      </c>
      <c r="F23" s="243">
        <v>30</v>
      </c>
      <c r="G23" s="243">
        <v>0</v>
      </c>
      <c r="H23" s="243">
        <v>0</v>
      </c>
      <c r="I23" s="243">
        <v>0</v>
      </c>
      <c r="J23" s="243">
        <v>0</v>
      </c>
      <c r="K23" s="244">
        <f t="shared" si="0"/>
        <v>30</v>
      </c>
      <c r="L23" s="242">
        <v>4.1666666666666666E-3</v>
      </c>
    </row>
    <row r="24" spans="1:12" s="137" customFormat="1" ht="14.4" x14ac:dyDescent="0.3">
      <c r="A24" s="387">
        <v>23</v>
      </c>
      <c r="B24" s="162" t="s">
        <v>83</v>
      </c>
      <c r="C24" s="388" t="s">
        <v>118</v>
      </c>
      <c r="D24" s="242">
        <v>0</v>
      </c>
      <c r="E24" s="243">
        <v>10</v>
      </c>
      <c r="F24" s="243">
        <v>0</v>
      </c>
      <c r="G24" s="243">
        <v>0</v>
      </c>
      <c r="H24" s="243">
        <v>0</v>
      </c>
      <c r="I24" s="243">
        <v>0</v>
      </c>
      <c r="J24" s="243">
        <v>0</v>
      </c>
      <c r="K24" s="244">
        <f t="shared" si="0"/>
        <v>10</v>
      </c>
      <c r="L24" s="242">
        <v>4.1666666666666666E-3</v>
      </c>
    </row>
    <row r="25" spans="1:12" ht="14.4" x14ac:dyDescent="0.3">
      <c r="A25" s="162">
        <v>24</v>
      </c>
      <c r="B25" s="162" t="s">
        <v>59</v>
      </c>
      <c r="C25" s="388" t="s">
        <v>79</v>
      </c>
      <c r="D25" s="242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4">
        <f t="shared" si="0"/>
        <v>0</v>
      </c>
      <c r="L25" s="242">
        <v>4.1666666666666666E-3</v>
      </c>
    </row>
    <row r="26" spans="1:12" s="137" customFormat="1" ht="14.4" x14ac:dyDescent="0.3">
      <c r="A26" s="392">
        <v>25</v>
      </c>
      <c r="B26" s="162" t="s">
        <v>91</v>
      </c>
      <c r="C26" s="388" t="s">
        <v>84</v>
      </c>
      <c r="D26" s="242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4">
        <f t="shared" si="0"/>
        <v>0</v>
      </c>
      <c r="L26" s="242">
        <v>4.1666666666666666E-3</v>
      </c>
    </row>
    <row r="27" spans="1:12" ht="14.4" x14ac:dyDescent="0.3">
      <c r="A27" s="162">
        <v>24</v>
      </c>
      <c r="B27" s="246"/>
      <c r="C27" s="271"/>
      <c r="D27" s="242"/>
      <c r="E27" s="243"/>
      <c r="F27" s="243"/>
      <c r="G27" s="243"/>
      <c r="H27" s="243"/>
      <c r="I27" s="243"/>
      <c r="J27" s="243"/>
      <c r="K27" s="244">
        <f t="shared" ref="K27:K58" si="1">SUM(E27:J27)</f>
        <v>0</v>
      </c>
      <c r="L27" s="242"/>
    </row>
    <row r="28" spans="1:12" ht="14.4" x14ac:dyDescent="0.3">
      <c r="A28" s="162">
        <v>25</v>
      </c>
      <c r="B28" s="246"/>
      <c r="C28" s="271"/>
      <c r="D28" s="242"/>
      <c r="E28" s="243"/>
      <c r="F28" s="243"/>
      <c r="G28" s="243"/>
      <c r="H28" s="243"/>
      <c r="I28" s="243"/>
      <c r="J28" s="243"/>
      <c r="K28" s="244">
        <f t="shared" si="1"/>
        <v>0</v>
      </c>
      <c r="L28" s="242"/>
    </row>
    <row r="29" spans="1:12" ht="14.4" x14ac:dyDescent="0.3">
      <c r="A29" s="162">
        <v>26</v>
      </c>
      <c r="B29" s="246"/>
      <c r="C29" s="271"/>
      <c r="D29" s="242"/>
      <c r="E29" s="243"/>
      <c r="F29" s="243"/>
      <c r="G29" s="243"/>
      <c r="H29" s="243"/>
      <c r="I29" s="243"/>
      <c r="J29" s="243"/>
      <c r="K29" s="244">
        <f t="shared" si="1"/>
        <v>0</v>
      </c>
      <c r="L29" s="242"/>
    </row>
    <row r="30" spans="1:12" ht="14.4" x14ac:dyDescent="0.3">
      <c r="A30" s="162">
        <v>27</v>
      </c>
      <c r="B30" s="246"/>
      <c r="C30" s="271"/>
      <c r="D30" s="242"/>
      <c r="E30" s="243"/>
      <c r="F30" s="243"/>
      <c r="G30" s="243"/>
      <c r="H30" s="243"/>
      <c r="I30" s="243"/>
      <c r="J30" s="243"/>
      <c r="K30" s="244">
        <f t="shared" si="1"/>
        <v>0</v>
      </c>
      <c r="L30" s="242"/>
    </row>
    <row r="31" spans="1:12" ht="14.4" x14ac:dyDescent="0.3">
      <c r="A31" s="162">
        <v>28</v>
      </c>
      <c r="B31" s="246"/>
      <c r="C31" s="271"/>
      <c r="D31" s="242"/>
      <c r="E31" s="243"/>
      <c r="F31" s="243"/>
      <c r="G31" s="243"/>
      <c r="H31" s="243"/>
      <c r="I31" s="243"/>
      <c r="J31" s="243"/>
      <c r="K31" s="244">
        <f t="shared" si="1"/>
        <v>0</v>
      </c>
      <c r="L31" s="242"/>
    </row>
    <row r="32" spans="1:12" ht="14.4" x14ac:dyDescent="0.3">
      <c r="A32" s="162">
        <v>29</v>
      </c>
      <c r="B32" s="246"/>
      <c r="C32" s="271"/>
      <c r="D32" s="242"/>
      <c r="E32" s="243"/>
      <c r="F32" s="243"/>
      <c r="G32" s="243"/>
      <c r="H32" s="243"/>
      <c r="I32" s="243"/>
      <c r="J32" s="243"/>
      <c r="K32" s="244">
        <f t="shared" si="1"/>
        <v>0</v>
      </c>
      <c r="L32" s="242"/>
    </row>
    <row r="33" spans="1:12" ht="14.4" x14ac:dyDescent="0.3">
      <c r="A33" s="162">
        <v>30</v>
      </c>
      <c r="B33" s="246"/>
      <c r="C33" s="271"/>
      <c r="D33" s="242"/>
      <c r="E33" s="243"/>
      <c r="F33" s="243"/>
      <c r="G33" s="243"/>
      <c r="H33" s="243"/>
      <c r="I33" s="243"/>
      <c r="J33" s="243"/>
      <c r="K33" s="244">
        <f t="shared" si="1"/>
        <v>0</v>
      </c>
      <c r="L33" s="242"/>
    </row>
    <row r="34" spans="1:12" ht="14.4" x14ac:dyDescent="0.3">
      <c r="A34" s="162">
        <v>31</v>
      </c>
      <c r="B34" s="246"/>
      <c r="C34" s="271"/>
      <c r="D34" s="242"/>
      <c r="E34" s="243"/>
      <c r="F34" s="243"/>
      <c r="G34" s="243"/>
      <c r="H34" s="243"/>
      <c r="I34" s="243"/>
      <c r="J34" s="243"/>
      <c r="K34" s="244">
        <f t="shared" si="1"/>
        <v>0</v>
      </c>
      <c r="L34" s="242"/>
    </row>
    <row r="35" spans="1:12" ht="14.4" x14ac:dyDescent="0.3">
      <c r="A35" s="162">
        <v>32</v>
      </c>
      <c r="B35" s="246"/>
      <c r="C35" s="271"/>
      <c r="D35" s="242"/>
      <c r="E35" s="243"/>
      <c r="F35" s="243"/>
      <c r="G35" s="243"/>
      <c r="H35" s="243"/>
      <c r="I35" s="243"/>
      <c r="J35" s="243"/>
      <c r="K35" s="244">
        <f t="shared" si="1"/>
        <v>0</v>
      </c>
      <c r="L35" s="242"/>
    </row>
    <row r="36" spans="1:12" ht="14.4" x14ac:dyDescent="0.3">
      <c r="A36" s="162">
        <v>33</v>
      </c>
      <c r="B36" s="246"/>
      <c r="C36" s="271"/>
      <c r="D36" s="242"/>
      <c r="E36" s="243"/>
      <c r="F36" s="243"/>
      <c r="G36" s="243"/>
      <c r="H36" s="243"/>
      <c r="I36" s="243"/>
      <c r="J36" s="243"/>
      <c r="K36" s="244">
        <f t="shared" si="1"/>
        <v>0</v>
      </c>
      <c r="L36" s="242"/>
    </row>
    <row r="37" spans="1:12" ht="14.4" x14ac:dyDescent="0.3">
      <c r="A37" s="162">
        <v>34</v>
      </c>
      <c r="B37" s="246"/>
      <c r="C37" s="271"/>
      <c r="D37" s="242"/>
      <c r="E37" s="243"/>
      <c r="F37" s="243"/>
      <c r="G37" s="243"/>
      <c r="H37" s="243"/>
      <c r="I37" s="243"/>
      <c r="J37" s="243"/>
      <c r="K37" s="244">
        <f t="shared" si="1"/>
        <v>0</v>
      </c>
      <c r="L37" s="242"/>
    </row>
    <row r="38" spans="1:12" ht="14.4" x14ac:dyDescent="0.3">
      <c r="A38" s="162">
        <v>34</v>
      </c>
      <c r="B38" s="246"/>
      <c r="C38" s="271"/>
      <c r="D38" s="242"/>
      <c r="E38" s="243"/>
      <c r="F38" s="243"/>
      <c r="G38" s="243"/>
      <c r="H38" s="243"/>
      <c r="I38" s="243"/>
      <c r="J38" s="243"/>
      <c r="K38" s="244">
        <f t="shared" si="1"/>
        <v>0</v>
      </c>
      <c r="L38" s="242"/>
    </row>
    <row r="39" spans="1:12" ht="14.4" x14ac:dyDescent="0.3">
      <c r="A39" s="162">
        <v>35</v>
      </c>
      <c r="B39" s="246"/>
      <c r="C39" s="271"/>
      <c r="D39" s="242"/>
      <c r="E39" s="243"/>
      <c r="F39" s="243"/>
      <c r="G39" s="243"/>
      <c r="H39" s="243"/>
      <c r="I39" s="243"/>
      <c r="J39" s="243"/>
      <c r="K39" s="244">
        <f t="shared" si="1"/>
        <v>0</v>
      </c>
      <c r="L39" s="242"/>
    </row>
    <row r="40" spans="1:12" ht="14.4" x14ac:dyDescent="0.3">
      <c r="A40" s="162">
        <v>36</v>
      </c>
      <c r="B40" s="246"/>
      <c r="C40" s="271"/>
      <c r="D40" s="242"/>
      <c r="E40" s="243"/>
      <c r="F40" s="243"/>
      <c r="G40" s="243"/>
      <c r="H40" s="243"/>
      <c r="I40" s="243"/>
      <c r="J40" s="243"/>
      <c r="K40" s="244">
        <f t="shared" si="1"/>
        <v>0</v>
      </c>
      <c r="L40" s="242"/>
    </row>
    <row r="41" spans="1:12" ht="14.4" x14ac:dyDescent="0.3">
      <c r="A41" s="162">
        <v>37</v>
      </c>
      <c r="B41" s="246"/>
      <c r="C41" s="271"/>
      <c r="D41" s="242"/>
      <c r="E41" s="243"/>
      <c r="F41" s="243"/>
      <c r="G41" s="243"/>
      <c r="H41" s="243"/>
      <c r="I41" s="243"/>
      <c r="J41" s="243"/>
      <c r="K41" s="244">
        <f t="shared" si="1"/>
        <v>0</v>
      </c>
      <c r="L41" s="242"/>
    </row>
    <row r="42" spans="1:12" ht="14.4" x14ac:dyDescent="0.3">
      <c r="A42" s="162">
        <v>38</v>
      </c>
      <c r="B42" s="246"/>
      <c r="C42" s="271"/>
      <c r="D42" s="242"/>
      <c r="E42" s="243"/>
      <c r="F42" s="243"/>
      <c r="G42" s="243"/>
      <c r="H42" s="243"/>
      <c r="I42" s="243"/>
      <c r="J42" s="243"/>
      <c r="K42" s="244">
        <f t="shared" si="1"/>
        <v>0</v>
      </c>
      <c r="L42" s="242"/>
    </row>
    <row r="43" spans="1:12" ht="14.4" x14ac:dyDescent="0.3">
      <c r="A43" s="162">
        <v>39</v>
      </c>
      <c r="B43" s="246"/>
      <c r="C43" s="271"/>
      <c r="D43" s="242"/>
      <c r="E43" s="243"/>
      <c r="F43" s="243"/>
      <c r="G43" s="243"/>
      <c r="H43" s="243"/>
      <c r="I43" s="243"/>
      <c r="J43" s="243"/>
      <c r="K43" s="244">
        <f t="shared" si="1"/>
        <v>0</v>
      </c>
      <c r="L43" s="242"/>
    </row>
    <row r="44" spans="1:12" ht="14.4" x14ac:dyDescent="0.3">
      <c r="A44" s="162">
        <v>40</v>
      </c>
      <c r="B44" s="246"/>
      <c r="C44" s="271"/>
      <c r="D44" s="242"/>
      <c r="E44" s="243"/>
      <c r="F44" s="243"/>
      <c r="G44" s="243"/>
      <c r="H44" s="243"/>
      <c r="I44" s="243"/>
      <c r="J44" s="243"/>
      <c r="K44" s="244">
        <f t="shared" si="1"/>
        <v>0</v>
      </c>
      <c r="L44" s="242"/>
    </row>
    <row r="45" spans="1:12" ht="14.4" x14ac:dyDescent="0.3">
      <c r="A45" s="162">
        <v>41</v>
      </c>
      <c r="B45" s="246"/>
      <c r="C45" s="271"/>
      <c r="D45" s="242"/>
      <c r="E45" s="243"/>
      <c r="F45" s="243"/>
      <c r="G45" s="243"/>
      <c r="H45" s="243"/>
      <c r="I45" s="243"/>
      <c r="J45" s="243"/>
      <c r="K45" s="244">
        <f t="shared" si="1"/>
        <v>0</v>
      </c>
      <c r="L45" s="242"/>
    </row>
    <row r="46" spans="1:12" ht="14.4" x14ac:dyDescent="0.3">
      <c r="A46" s="162">
        <v>42</v>
      </c>
      <c r="B46" s="246"/>
      <c r="C46" s="271"/>
      <c r="D46" s="242"/>
      <c r="E46" s="243"/>
      <c r="F46" s="243"/>
      <c r="G46" s="243"/>
      <c r="H46" s="243"/>
      <c r="I46" s="243"/>
      <c r="J46" s="243"/>
      <c r="K46" s="244">
        <f t="shared" si="1"/>
        <v>0</v>
      </c>
      <c r="L46" s="242"/>
    </row>
    <row r="47" spans="1:12" ht="14.4" x14ac:dyDescent="0.3">
      <c r="A47" s="162">
        <v>43</v>
      </c>
      <c r="B47" s="246"/>
      <c r="C47" s="271"/>
      <c r="D47" s="242"/>
      <c r="E47" s="243"/>
      <c r="F47" s="243"/>
      <c r="G47" s="243"/>
      <c r="H47" s="243"/>
      <c r="I47" s="243"/>
      <c r="J47" s="243"/>
      <c r="K47" s="244">
        <f t="shared" si="1"/>
        <v>0</v>
      </c>
      <c r="L47" s="242"/>
    </row>
    <row r="48" spans="1:12" ht="14.4" x14ac:dyDescent="0.3">
      <c r="A48" s="162">
        <v>44</v>
      </c>
      <c r="B48" s="246"/>
      <c r="C48" s="271"/>
      <c r="D48" s="242"/>
      <c r="E48" s="243"/>
      <c r="F48" s="243"/>
      <c r="G48" s="243"/>
      <c r="H48" s="243"/>
      <c r="I48" s="243"/>
      <c r="J48" s="243"/>
      <c r="K48" s="244">
        <f t="shared" si="1"/>
        <v>0</v>
      </c>
      <c r="L48" s="242"/>
    </row>
    <row r="49" spans="1:12" ht="14.4" x14ac:dyDescent="0.3">
      <c r="A49" s="162">
        <v>45</v>
      </c>
      <c r="B49" s="246"/>
      <c r="C49" s="271"/>
      <c r="D49" s="242"/>
      <c r="E49" s="243"/>
      <c r="F49" s="243"/>
      <c r="G49" s="243"/>
      <c r="H49" s="243"/>
      <c r="I49" s="243"/>
      <c r="J49" s="243"/>
      <c r="K49" s="244">
        <f t="shared" si="1"/>
        <v>0</v>
      </c>
      <c r="L49" s="242"/>
    </row>
    <row r="50" spans="1:12" ht="14.4" x14ac:dyDescent="0.3">
      <c r="A50" s="162">
        <v>46</v>
      </c>
      <c r="B50" s="246"/>
      <c r="C50" s="271"/>
      <c r="D50" s="242"/>
      <c r="E50" s="243"/>
      <c r="F50" s="243"/>
      <c r="G50" s="243"/>
      <c r="H50" s="243"/>
      <c r="I50" s="243"/>
      <c r="J50" s="243"/>
      <c r="K50" s="244">
        <f t="shared" si="1"/>
        <v>0</v>
      </c>
      <c r="L50" s="242"/>
    </row>
    <row r="51" spans="1:12" ht="14.4" x14ac:dyDescent="0.3">
      <c r="A51" s="162">
        <v>47</v>
      </c>
      <c r="B51" s="246"/>
      <c r="C51" s="271"/>
      <c r="D51" s="242"/>
      <c r="E51" s="243"/>
      <c r="F51" s="243"/>
      <c r="G51" s="243"/>
      <c r="H51" s="243"/>
      <c r="I51" s="243"/>
      <c r="J51" s="243"/>
      <c r="K51" s="244">
        <f t="shared" si="1"/>
        <v>0</v>
      </c>
      <c r="L51" s="242"/>
    </row>
    <row r="52" spans="1:12" ht="14.4" x14ac:dyDescent="0.3">
      <c r="A52" s="162">
        <v>48</v>
      </c>
      <c r="B52" s="246"/>
      <c r="C52" s="271"/>
      <c r="D52" s="242"/>
      <c r="E52" s="243"/>
      <c r="F52" s="243"/>
      <c r="G52" s="243"/>
      <c r="H52" s="243"/>
      <c r="I52" s="243"/>
      <c r="J52" s="243"/>
      <c r="K52" s="244">
        <f t="shared" si="1"/>
        <v>0</v>
      </c>
      <c r="L52" s="242"/>
    </row>
    <row r="53" spans="1:12" ht="14.4" x14ac:dyDescent="0.3">
      <c r="A53" s="162">
        <v>49</v>
      </c>
      <c r="B53" s="246"/>
      <c r="C53" s="271"/>
      <c r="D53" s="242"/>
      <c r="E53" s="243"/>
      <c r="F53" s="243"/>
      <c r="G53" s="243"/>
      <c r="H53" s="243"/>
      <c r="I53" s="243"/>
      <c r="J53" s="243"/>
      <c r="K53" s="244">
        <f t="shared" si="1"/>
        <v>0</v>
      </c>
      <c r="L53" s="242"/>
    </row>
    <row r="54" spans="1:12" ht="14.4" x14ac:dyDescent="0.3">
      <c r="A54" s="162">
        <v>50</v>
      </c>
      <c r="B54" s="246"/>
      <c r="C54" s="271"/>
      <c r="D54" s="242"/>
      <c r="E54" s="243"/>
      <c r="F54" s="243"/>
      <c r="G54" s="243"/>
      <c r="H54" s="243"/>
      <c r="I54" s="243"/>
      <c r="J54" s="243"/>
      <c r="K54" s="244">
        <f t="shared" si="1"/>
        <v>0</v>
      </c>
      <c r="L54" s="242"/>
    </row>
    <row r="55" spans="1:12" ht="14.4" x14ac:dyDescent="0.3">
      <c r="A55" s="162">
        <v>51</v>
      </c>
      <c r="B55" s="246"/>
      <c r="C55" s="271"/>
      <c r="D55" s="242"/>
      <c r="E55" s="243"/>
      <c r="F55" s="243"/>
      <c r="G55" s="243"/>
      <c r="H55" s="243"/>
      <c r="I55" s="243"/>
      <c r="J55" s="243"/>
      <c r="K55" s="244">
        <f t="shared" si="1"/>
        <v>0</v>
      </c>
      <c r="L55" s="242"/>
    </row>
    <row r="56" spans="1:12" ht="14.4" x14ac:dyDescent="0.3">
      <c r="A56" s="162">
        <v>52</v>
      </c>
      <c r="B56" s="246"/>
      <c r="C56" s="271"/>
      <c r="D56" s="242"/>
      <c r="E56" s="243"/>
      <c r="F56" s="243"/>
      <c r="G56" s="243"/>
      <c r="H56" s="243"/>
      <c r="I56" s="243"/>
      <c r="J56" s="243"/>
      <c r="K56" s="244">
        <f t="shared" si="1"/>
        <v>0</v>
      </c>
      <c r="L56" s="242"/>
    </row>
    <row r="57" spans="1:12" ht="14.4" x14ac:dyDescent="0.3">
      <c r="A57" s="162">
        <v>53</v>
      </c>
      <c r="B57" s="246"/>
      <c r="C57" s="271"/>
      <c r="D57" s="242"/>
      <c r="E57" s="243"/>
      <c r="F57" s="243"/>
      <c r="G57" s="243"/>
      <c r="H57" s="243"/>
      <c r="I57" s="243"/>
      <c r="J57" s="243"/>
      <c r="K57" s="244">
        <f t="shared" si="1"/>
        <v>0</v>
      </c>
      <c r="L57" s="242"/>
    </row>
    <row r="58" spans="1:12" ht="15" thickBot="1" x14ac:dyDescent="0.35">
      <c r="A58" s="182">
        <v>54</v>
      </c>
      <c r="B58" s="272"/>
      <c r="C58" s="273"/>
      <c r="D58" s="249"/>
      <c r="E58" s="250"/>
      <c r="F58" s="250"/>
      <c r="G58" s="250"/>
      <c r="H58" s="250"/>
      <c r="I58" s="250"/>
      <c r="J58" s="250"/>
      <c r="K58" s="251">
        <f t="shared" si="1"/>
        <v>0</v>
      </c>
      <c r="L58" s="249"/>
    </row>
    <row r="59" spans="1:12" ht="14.4" x14ac:dyDescent="0.3">
      <c r="A59" s="139">
        <v>55</v>
      </c>
      <c r="B59" s="139"/>
      <c r="C59" s="140"/>
      <c r="D59" s="141"/>
      <c r="E59" s="142"/>
      <c r="F59" s="142"/>
      <c r="G59" s="142"/>
      <c r="H59" s="142"/>
      <c r="I59" s="142"/>
      <c r="J59" s="142"/>
      <c r="K59" s="143"/>
      <c r="L59" s="144"/>
    </row>
    <row r="60" spans="1:12" ht="14.4" x14ac:dyDescent="0.3">
      <c r="A60" s="107">
        <v>56</v>
      </c>
      <c r="B60" s="107"/>
      <c r="C60" s="126"/>
      <c r="D60" s="109"/>
      <c r="E60" s="105"/>
      <c r="F60" s="105"/>
      <c r="G60" s="105"/>
      <c r="H60" s="105"/>
      <c r="I60" s="105"/>
      <c r="J60" s="105"/>
      <c r="K60" s="108"/>
      <c r="L60" s="135"/>
    </row>
    <row r="61" spans="1:12" ht="14.4" x14ac:dyDescent="0.3">
      <c r="A61" s="107">
        <v>57</v>
      </c>
      <c r="B61" s="107"/>
      <c r="C61" s="126"/>
      <c r="D61" s="109"/>
      <c r="E61" s="105"/>
      <c r="F61" s="105"/>
      <c r="G61" s="105"/>
      <c r="H61" s="105"/>
      <c r="I61" s="105"/>
      <c r="J61" s="105"/>
      <c r="K61" s="108"/>
      <c r="L61" s="135"/>
    </row>
    <row r="62" spans="1:12" ht="14.4" x14ac:dyDescent="0.3">
      <c r="A62" s="107">
        <v>58</v>
      </c>
      <c r="B62" s="107"/>
      <c r="C62" s="126"/>
      <c r="D62" s="109"/>
      <c r="E62" s="105"/>
      <c r="F62" s="105"/>
      <c r="G62" s="105"/>
      <c r="H62" s="105"/>
      <c r="I62" s="105"/>
      <c r="J62" s="105"/>
      <c r="K62" s="108"/>
      <c r="L62" s="135"/>
    </row>
    <row r="63" spans="1:12" ht="14.4" x14ac:dyDescent="0.3">
      <c r="A63" s="107">
        <v>59</v>
      </c>
      <c r="B63" s="107"/>
      <c r="C63" s="126"/>
      <c r="D63" s="109"/>
      <c r="E63" s="105"/>
      <c r="F63" s="105"/>
      <c r="G63" s="105"/>
      <c r="H63" s="105"/>
      <c r="I63" s="105"/>
      <c r="J63" s="105"/>
      <c r="K63" s="108"/>
      <c r="L63" s="135"/>
    </row>
    <row r="64" spans="1:12" ht="14.4" x14ac:dyDescent="0.3">
      <c r="A64" s="107">
        <v>60</v>
      </c>
      <c r="B64" s="107"/>
      <c r="C64" s="126"/>
      <c r="D64" s="109"/>
      <c r="E64" s="105"/>
      <c r="F64" s="105"/>
      <c r="G64" s="105"/>
      <c r="H64" s="105"/>
      <c r="I64" s="105"/>
      <c r="J64" s="105"/>
      <c r="K64" s="108"/>
      <c r="L64" s="135"/>
    </row>
    <row r="65" spans="1:12" ht="14.4" x14ac:dyDescent="0.3">
      <c r="A65" s="107">
        <v>61</v>
      </c>
      <c r="B65" s="107"/>
      <c r="C65" s="126"/>
      <c r="D65" s="109"/>
      <c r="E65" s="105"/>
      <c r="F65" s="105"/>
      <c r="G65" s="105"/>
      <c r="H65" s="105"/>
      <c r="I65" s="105"/>
      <c r="J65" s="105"/>
      <c r="K65" s="108"/>
      <c r="L65" s="135"/>
    </row>
    <row r="66" spans="1:12" ht="14.4" x14ac:dyDescent="0.3">
      <c r="B66" s="107"/>
      <c r="C66" s="126"/>
      <c r="D66" s="109"/>
      <c r="E66" s="105"/>
      <c r="F66" s="105"/>
      <c r="G66" s="105"/>
      <c r="H66" s="105"/>
      <c r="I66" s="105"/>
      <c r="J66" s="105"/>
      <c r="K66" s="108"/>
    </row>
    <row r="67" spans="1:12" ht="14.4" x14ac:dyDescent="0.3">
      <c r="B67" s="107"/>
      <c r="C67" s="126"/>
      <c r="D67" s="109"/>
      <c r="E67" s="105"/>
      <c r="F67" s="105"/>
      <c r="G67" s="105"/>
      <c r="H67" s="105"/>
      <c r="I67" s="105"/>
      <c r="J67" s="105"/>
      <c r="K67" s="108"/>
    </row>
  </sheetData>
  <sortState xmlns:xlrd2="http://schemas.microsoft.com/office/spreadsheetml/2017/richdata2" ref="A2:L26">
    <sortCondition descending="1" ref="K2:K26"/>
    <sortCondition ref="L2:L26"/>
    <sortCondition ref="D2:D26"/>
  </sortState>
  <printOptions gridLines="1"/>
  <pageMargins left="0.7" right="0.7" top="0.75" bottom="0.75" header="0.3" footer="0.3"/>
  <pageSetup scale="93" orientation="landscape" horizontalDpi="4294967293" r:id="rId1"/>
  <headerFooter>
    <oddHeader>&amp;CNursery Day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19</vt:i4>
      </vt:variant>
    </vt:vector>
  </HeadingPairs>
  <TitlesOfParts>
    <vt:vector size="56" baseType="lpstr">
      <vt:lpstr>NOTES</vt:lpstr>
      <vt:lpstr>Sheet1</vt:lpstr>
      <vt:lpstr>Horseback</vt:lpstr>
      <vt:lpstr>Horseback 2</vt:lpstr>
      <vt:lpstr>OPEN 1</vt:lpstr>
      <vt:lpstr>OPEN 2</vt:lpstr>
      <vt:lpstr>OPEN 3</vt:lpstr>
      <vt:lpstr>OPEN AVG</vt:lpstr>
      <vt:lpstr>NUR 1</vt:lpstr>
      <vt:lpstr>NUR 2</vt:lpstr>
      <vt:lpstr>NUR 3</vt:lpstr>
      <vt:lpstr>NUR AVG</vt:lpstr>
      <vt:lpstr>INT 1</vt:lpstr>
      <vt:lpstr>INT 2</vt:lpstr>
      <vt:lpstr>INT 3</vt:lpstr>
      <vt:lpstr>INT AVG</vt:lpstr>
      <vt:lpstr>NOV 1</vt:lpstr>
      <vt:lpstr>NOV 2</vt:lpstr>
      <vt:lpstr>NOV 3</vt:lpstr>
      <vt:lpstr>NOV AVG</vt:lpstr>
      <vt:lpstr>RANCH 1</vt:lpstr>
      <vt:lpstr>RANCH 2</vt:lpstr>
      <vt:lpstr>RANCH 3</vt:lpstr>
      <vt:lpstr>RANCH AVG</vt:lpstr>
      <vt:lpstr>Futurity 1</vt:lpstr>
      <vt:lpstr>Futurity 2</vt:lpstr>
      <vt:lpstr>Futurity Final</vt:lpstr>
      <vt:lpstr>Futurity Ave.</vt:lpstr>
      <vt:lpstr>Maturity 1</vt:lpstr>
      <vt:lpstr>Maturity 2</vt:lpstr>
      <vt:lpstr>Maturity Ave.</vt:lpstr>
      <vt:lpstr>Open 4 day Ave</vt:lpstr>
      <vt:lpstr>Ranch 4 Day</vt:lpstr>
      <vt:lpstr>Nursery 4 day</vt:lpstr>
      <vt:lpstr>Intermediate 4 day</vt:lpstr>
      <vt:lpstr>Novice day 4</vt:lpstr>
      <vt:lpstr>open test</vt:lpstr>
      <vt:lpstr>'Futurity 1'!Print_Area</vt:lpstr>
      <vt:lpstr>'Futurity 2'!Print_Area</vt:lpstr>
      <vt:lpstr>'Futurity Final'!Print_Area</vt:lpstr>
      <vt:lpstr>Horseback!Print_Area</vt:lpstr>
      <vt:lpstr>'Horseback 2'!Print_Area</vt:lpstr>
      <vt:lpstr>'INT 1'!Print_Area</vt:lpstr>
      <vt:lpstr>'INT 2'!Print_Area</vt:lpstr>
      <vt:lpstr>'Maturity 1'!Print_Area</vt:lpstr>
      <vt:lpstr>'Maturity 2'!Print_Area</vt:lpstr>
      <vt:lpstr>'NOV 1'!Print_Area</vt:lpstr>
      <vt:lpstr>'NOV 2'!Print_Area</vt:lpstr>
      <vt:lpstr>'NOV AVG'!Print_Area</vt:lpstr>
      <vt:lpstr>'NUR 1'!Print_Area</vt:lpstr>
      <vt:lpstr>'NUR 2'!Print_Area</vt:lpstr>
      <vt:lpstr>'OPEN 1'!Print_Area</vt:lpstr>
      <vt:lpstr>'OPEN 2'!Print_Area</vt:lpstr>
      <vt:lpstr>'OPEN AVG'!Print_Area</vt:lpstr>
      <vt:lpstr>'Ranch 4 Day'!Print_Area</vt:lpstr>
      <vt:lpstr>'RANCH AVG'!Print_Area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Packard</dc:creator>
  <cp:lastModifiedBy>c</cp:lastModifiedBy>
  <cp:lastPrinted>2023-03-04T00:16:27Z</cp:lastPrinted>
  <dcterms:created xsi:type="dcterms:W3CDTF">2019-03-26T16:02:37Z</dcterms:created>
  <dcterms:modified xsi:type="dcterms:W3CDTF">2023-03-04T00:19:01Z</dcterms:modified>
</cp:coreProperties>
</file>