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020" yWindow="-120" windowWidth="20730" windowHeight="11760" tabRatio="892" firstSheet="6" activeTab="15"/>
  </bookViews>
  <sheets>
    <sheet name="OPEN 1" sheetId="1" r:id="rId1"/>
    <sheet name="OPEN 2" sheetId="2" r:id="rId2"/>
    <sheet name="OPEN 3" sheetId="3" r:id="rId3"/>
    <sheet name="OPEN AVG" sheetId="13" r:id="rId4"/>
    <sheet name="NUR 1" sheetId="4" r:id="rId5"/>
    <sheet name="NUR 2" sheetId="5" r:id="rId6"/>
    <sheet name="NUR 3" sheetId="6" r:id="rId7"/>
    <sheet name="NUR AVG" sheetId="14" r:id="rId8"/>
    <sheet name="INT 1" sheetId="7" r:id="rId9"/>
    <sheet name="INT 2" sheetId="8" r:id="rId10"/>
    <sheet name="INT 3" sheetId="9" r:id="rId11"/>
    <sheet name="INT AVG" sheetId="15" r:id="rId12"/>
    <sheet name="NOV 1" sheetId="10" r:id="rId13"/>
    <sheet name="NOV 2" sheetId="11" r:id="rId14"/>
    <sheet name="NOV 3" sheetId="12" r:id="rId15"/>
    <sheet name="NOV AVG" sheetId="16" r:id="rId16"/>
    <sheet name="RANCH 1" sheetId="19" r:id="rId17"/>
    <sheet name="RANCH 2" sheetId="20" r:id="rId18"/>
    <sheet name="Ranch 3" sheetId="23" r:id="rId19"/>
    <sheet name="RANCH AVG" sheetId="22" r:id="rId20"/>
    <sheet name="Futurity 1" sheetId="24" r:id="rId21"/>
    <sheet name="Futurity 2" sheetId="25" r:id="rId22"/>
    <sheet name="Futruity Ave." sheetId="26" r:id="rId23"/>
    <sheet name="Maturity 1" sheetId="27" r:id="rId24"/>
    <sheet name="Maturity 2" sheetId="28" r:id="rId25"/>
    <sheet name="Maturity Ave." sheetId="29" r:id="rId26"/>
  </sheets>
  <definedNames>
    <definedName name="_xlnm.Print_Area" localSheetId="20">'Futurity 1'!$A$1:$K$62</definedName>
    <definedName name="_xlnm.Print_Area" localSheetId="21">'Futurity 2'!$A$1:$K$63</definedName>
    <definedName name="_xlnm.Print_Area" localSheetId="8">'INT 1'!$A$1:$J$12</definedName>
    <definedName name="_xlnm.Print_Area" localSheetId="12">'NOV 1'!$A$1:$K$13</definedName>
    <definedName name="_xlnm.Print_Area" localSheetId="4">'NUR 1'!$A$1:$K$23</definedName>
    <definedName name="_xlnm.Print_Area" localSheetId="0">'OPEN 1'!$A$1:$K$18</definedName>
    <definedName name="_xlnm.Print_Area" localSheetId="16">'RANCH 1'!$A$1:$K$29</definedName>
  </definedNames>
  <calcPr calcId="145621"/>
</workbook>
</file>

<file path=xl/calcChain.xml><?xml version="1.0" encoding="utf-8"?>
<calcChain xmlns="http://schemas.openxmlformats.org/spreadsheetml/2006/main">
  <c r="J5" i="2" l="1"/>
  <c r="J5" i="8"/>
  <c r="N11" i="29" l="1"/>
  <c r="J11" i="29"/>
  <c r="F11" i="29"/>
  <c r="N20" i="29"/>
  <c r="J20" i="29"/>
  <c r="F20" i="29"/>
  <c r="O12" i="22"/>
  <c r="K12" i="22"/>
  <c r="G12" i="22"/>
  <c r="O10" i="22"/>
  <c r="K10" i="22"/>
  <c r="G10" i="22"/>
  <c r="O17" i="22"/>
  <c r="K17" i="22"/>
  <c r="G17" i="22"/>
  <c r="J29" i="20"/>
  <c r="J29" i="19"/>
  <c r="J10" i="24" l="1"/>
  <c r="J31" i="24"/>
  <c r="J15" i="24"/>
  <c r="J3" i="24"/>
  <c r="J62" i="24"/>
  <c r="J26" i="24"/>
  <c r="J6" i="24"/>
  <c r="J14" i="24"/>
  <c r="J46" i="24"/>
  <c r="J23" i="24"/>
  <c r="J53" i="24"/>
  <c r="J49" i="24"/>
  <c r="J56" i="24"/>
  <c r="J36" i="24"/>
  <c r="K15" i="22" l="1"/>
  <c r="J14" i="23"/>
  <c r="K14" i="16"/>
  <c r="G25" i="15"/>
  <c r="K14" i="15"/>
  <c r="K22" i="14"/>
  <c r="O3" i="13"/>
  <c r="O6" i="13"/>
  <c r="K13" i="13"/>
  <c r="G6" i="13"/>
  <c r="G15" i="13"/>
  <c r="G3" i="13"/>
  <c r="J15" i="1"/>
  <c r="J12" i="1"/>
  <c r="J5" i="1"/>
  <c r="J2" i="1"/>
  <c r="J14" i="1"/>
  <c r="J8" i="1"/>
  <c r="J16" i="1"/>
  <c r="J13" i="1"/>
  <c r="J9" i="1"/>
  <c r="J17" i="1"/>
  <c r="J10" i="1"/>
  <c r="J11" i="1"/>
  <c r="J7" i="1"/>
  <c r="J6" i="1"/>
  <c r="J18" i="1"/>
  <c r="J4" i="1"/>
  <c r="J3" i="1"/>
  <c r="J17" i="20" l="1"/>
  <c r="J13" i="19"/>
  <c r="G45" i="26" l="1"/>
  <c r="K45" i="26"/>
  <c r="O45" i="26"/>
  <c r="G49" i="26"/>
  <c r="K49" i="26"/>
  <c r="O49" i="26"/>
  <c r="G37" i="26"/>
  <c r="K37" i="26"/>
  <c r="O37" i="26"/>
  <c r="G44" i="26"/>
  <c r="K44" i="26"/>
  <c r="O44" i="26"/>
  <c r="G43" i="26"/>
  <c r="K43" i="26"/>
  <c r="O43" i="26"/>
  <c r="G18" i="26"/>
  <c r="K18" i="26"/>
  <c r="O18" i="26"/>
  <c r="G50" i="26"/>
  <c r="K50" i="26"/>
  <c r="O50" i="26"/>
  <c r="G52" i="26"/>
  <c r="K52" i="26"/>
  <c r="O52" i="26"/>
  <c r="G42" i="26"/>
  <c r="K42" i="26"/>
  <c r="O42" i="26"/>
  <c r="G54" i="26"/>
  <c r="K54" i="26"/>
  <c r="O54" i="26"/>
  <c r="G55" i="26"/>
  <c r="K55" i="26"/>
  <c r="O55" i="26"/>
  <c r="G33" i="26"/>
  <c r="K33" i="26"/>
  <c r="O33" i="26"/>
  <c r="G48" i="26"/>
  <c r="K48" i="26"/>
  <c r="O48" i="26"/>
  <c r="G39" i="26"/>
  <c r="K39" i="26"/>
  <c r="O39" i="26"/>
  <c r="G51" i="26"/>
  <c r="K51" i="26"/>
  <c r="O51" i="26"/>
  <c r="G23" i="26"/>
  <c r="K23" i="26"/>
  <c r="O23" i="26"/>
  <c r="G53" i="26"/>
  <c r="K53" i="26"/>
  <c r="O53" i="26"/>
  <c r="G56" i="26"/>
  <c r="K56" i="26"/>
  <c r="O56" i="26"/>
  <c r="G57" i="26"/>
  <c r="K57" i="26"/>
  <c r="O57" i="26"/>
  <c r="G58" i="26"/>
  <c r="K58" i="26"/>
  <c r="O58" i="26"/>
  <c r="G59" i="26"/>
  <c r="K59" i="26"/>
  <c r="O59" i="26"/>
  <c r="G60" i="26"/>
  <c r="K60" i="26"/>
  <c r="O60" i="26"/>
  <c r="G61" i="26"/>
  <c r="K61" i="26"/>
  <c r="O61" i="26"/>
  <c r="G62" i="26"/>
  <c r="K62" i="26"/>
  <c r="O62" i="26"/>
  <c r="G63" i="26"/>
  <c r="K63" i="26"/>
  <c r="O63" i="26"/>
  <c r="G64" i="26"/>
  <c r="K64" i="26"/>
  <c r="O64" i="26"/>
  <c r="J29" i="24"/>
  <c r="J50" i="24"/>
  <c r="J54" i="24"/>
  <c r="J7" i="24"/>
  <c r="J39" i="24"/>
  <c r="J35" i="24"/>
  <c r="J41" i="24"/>
  <c r="J57" i="24"/>
  <c r="J8" i="24"/>
  <c r="J33" i="24"/>
  <c r="J14" i="20"/>
  <c r="J6" i="20"/>
  <c r="J7" i="19"/>
  <c r="J19" i="19"/>
  <c r="J22" i="28" l="1"/>
  <c r="J9" i="28"/>
  <c r="J2" i="27" l="1"/>
  <c r="J4" i="27"/>
  <c r="J57" i="25" l="1"/>
  <c r="J39" i="25"/>
  <c r="J12" i="25"/>
  <c r="J46" i="25"/>
  <c r="J2" i="25"/>
  <c r="J58" i="25"/>
  <c r="J30" i="25"/>
  <c r="J33" i="25"/>
  <c r="J8" i="25"/>
  <c r="J36" i="25"/>
  <c r="J28" i="25"/>
  <c r="J14" i="25"/>
  <c r="J59" i="25"/>
  <c r="J6" i="25"/>
  <c r="J10" i="25"/>
  <c r="J60" i="25"/>
  <c r="J34" i="25"/>
  <c r="J35" i="25"/>
  <c r="J21" i="25"/>
  <c r="J23" i="25"/>
  <c r="J61" i="25"/>
  <c r="J42" i="25"/>
  <c r="J62" i="25"/>
  <c r="J63" i="25"/>
  <c r="J17" i="25" l="1"/>
  <c r="J32" i="25"/>
  <c r="J15" i="25"/>
  <c r="J11" i="25"/>
  <c r="J13" i="25"/>
  <c r="J18" i="25"/>
  <c r="J41" i="25"/>
  <c r="J4" i="25"/>
  <c r="J51" i="25"/>
  <c r="J7" i="25"/>
  <c r="J20" i="25"/>
  <c r="J16" i="25"/>
  <c r="J3" i="25"/>
  <c r="J31" i="25"/>
  <c r="J40" i="25"/>
  <c r="J52" i="25"/>
  <c r="J43" i="25"/>
  <c r="J9" i="25"/>
  <c r="J27" i="25"/>
  <c r="J22" i="25"/>
  <c r="J48" i="25"/>
  <c r="J26" i="25"/>
  <c r="J53" i="25"/>
  <c r="J54" i="25"/>
  <c r="J19" i="25"/>
  <c r="J37" i="25"/>
  <c r="J55" i="25"/>
  <c r="J50" i="25"/>
  <c r="J56" i="25"/>
  <c r="J45" i="25"/>
  <c r="J29" i="25"/>
  <c r="J25" i="25"/>
  <c r="J47" i="25"/>
  <c r="J44" i="25"/>
  <c r="J5" i="25"/>
  <c r="J3" i="29"/>
  <c r="N18" i="29"/>
  <c r="N6" i="29"/>
  <c r="F18" i="29"/>
  <c r="F6" i="29"/>
  <c r="K22" i="26"/>
  <c r="O3" i="26"/>
  <c r="O2" i="26"/>
  <c r="O4" i="26"/>
  <c r="O19" i="26"/>
  <c r="G3" i="26"/>
  <c r="G2" i="26"/>
  <c r="J7" i="2"/>
  <c r="J14" i="3"/>
  <c r="J2" i="4"/>
  <c r="J20" i="5"/>
  <c r="J14" i="6"/>
  <c r="J14" i="7"/>
  <c r="J14" i="9"/>
  <c r="J14" i="11"/>
  <c r="J14" i="12"/>
  <c r="J14" i="19"/>
  <c r="J19" i="20"/>
  <c r="J25" i="24"/>
  <c r="J6" i="27"/>
  <c r="J4" i="28"/>
  <c r="J16" i="2"/>
  <c r="J9" i="2"/>
  <c r="J3" i="3"/>
  <c r="J2" i="3"/>
  <c r="K6" i="13"/>
  <c r="K3" i="13"/>
  <c r="J3" i="4"/>
  <c r="J14" i="4"/>
  <c r="J6" i="5"/>
  <c r="J19" i="5"/>
  <c r="J3" i="6"/>
  <c r="J2" i="6"/>
  <c r="K19" i="14"/>
  <c r="K2" i="14"/>
  <c r="J2" i="7"/>
  <c r="J5" i="7"/>
  <c r="J6" i="8"/>
  <c r="J11" i="8"/>
  <c r="J3" i="9"/>
  <c r="J2" i="9"/>
  <c r="K2" i="15"/>
  <c r="K6" i="15"/>
  <c r="J8" i="10"/>
  <c r="J2" i="10"/>
  <c r="J9" i="11"/>
  <c r="J12" i="11"/>
  <c r="J3" i="12"/>
  <c r="J2" i="12"/>
  <c r="K12" i="16"/>
  <c r="K2" i="16"/>
  <c r="J15" i="19"/>
  <c r="J9" i="19"/>
  <c r="J13" i="20"/>
  <c r="J15" i="20"/>
  <c r="J3" i="23"/>
  <c r="J2" i="23"/>
  <c r="K9" i="22"/>
  <c r="K11" i="22"/>
  <c r="J32" i="24"/>
  <c r="J21" i="24"/>
  <c r="K3" i="26"/>
  <c r="K2" i="26"/>
  <c r="J21" i="27"/>
  <c r="J20" i="27"/>
  <c r="J8" i="28"/>
  <c r="J6" i="28"/>
  <c r="J18" i="29"/>
  <c r="J6" i="29"/>
  <c r="J38" i="25"/>
  <c r="N12" i="29" l="1"/>
  <c r="J12" i="29"/>
  <c r="F12" i="29"/>
  <c r="N5" i="29"/>
  <c r="J5" i="29"/>
  <c r="F5" i="29"/>
  <c r="N13" i="29"/>
  <c r="J13" i="29"/>
  <c r="F13" i="29"/>
  <c r="N7" i="29"/>
  <c r="J7" i="29"/>
  <c r="F7" i="29"/>
  <c r="N10" i="29"/>
  <c r="J10" i="29"/>
  <c r="F10" i="29"/>
  <c r="N8" i="29"/>
  <c r="J8" i="29"/>
  <c r="F8" i="29"/>
  <c r="N3" i="29"/>
  <c r="F3" i="29"/>
  <c r="N14" i="29"/>
  <c r="J14" i="29"/>
  <c r="F14" i="29"/>
  <c r="N21" i="29"/>
  <c r="J21" i="29"/>
  <c r="F21" i="29"/>
  <c r="N2" i="29"/>
  <c r="J2" i="29"/>
  <c r="F2" i="29"/>
  <c r="N19" i="29"/>
  <c r="J19" i="29"/>
  <c r="F19" i="29"/>
  <c r="N9" i="29"/>
  <c r="J9" i="29"/>
  <c r="F9" i="29"/>
  <c r="N16" i="29"/>
  <c r="J16" i="29"/>
  <c r="F16" i="29"/>
  <c r="N17" i="29"/>
  <c r="J17" i="29"/>
  <c r="F17" i="29"/>
  <c r="N15" i="29"/>
  <c r="J15" i="29"/>
  <c r="F15" i="29"/>
  <c r="N4" i="29"/>
  <c r="J4" i="29"/>
  <c r="F4" i="29"/>
  <c r="N22" i="29"/>
  <c r="J22" i="29"/>
  <c r="F22" i="29"/>
  <c r="J13" i="28"/>
  <c r="J2" i="28"/>
  <c r="J19" i="28"/>
  <c r="J7" i="28"/>
  <c r="J12" i="28"/>
  <c r="J10" i="28"/>
  <c r="J15" i="28"/>
  <c r="J14" i="28"/>
  <c r="J21" i="28"/>
  <c r="J11" i="28"/>
  <c r="J18" i="28"/>
  <c r="J16" i="28"/>
  <c r="J17" i="28"/>
  <c r="J5" i="28"/>
  <c r="J20" i="28"/>
  <c r="J14" i="27"/>
  <c r="J22" i="27"/>
  <c r="J12" i="27"/>
  <c r="J5" i="27"/>
  <c r="J16" i="27"/>
  <c r="J13" i="27"/>
  <c r="J11" i="27"/>
  <c r="J18" i="27"/>
  <c r="J3" i="27"/>
  <c r="J8" i="27"/>
  <c r="J15" i="27"/>
  <c r="J10" i="27"/>
  <c r="J9" i="27"/>
  <c r="J17" i="27"/>
  <c r="J7" i="27"/>
  <c r="O47" i="26"/>
  <c r="K47" i="26"/>
  <c r="G47" i="26"/>
  <c r="O46" i="26"/>
  <c r="K46" i="26"/>
  <c r="G46" i="26"/>
  <c r="O38" i="26"/>
  <c r="K38" i="26"/>
  <c r="G38" i="26"/>
  <c r="O34" i="26"/>
  <c r="K34" i="26"/>
  <c r="G34" i="26"/>
  <c r="O41" i="26"/>
  <c r="K41" i="26"/>
  <c r="G41" i="26"/>
  <c r="O32" i="26"/>
  <c r="K32" i="26"/>
  <c r="G32" i="26"/>
  <c r="O31" i="26"/>
  <c r="K31" i="26"/>
  <c r="G31" i="26"/>
  <c r="O36" i="26"/>
  <c r="K36" i="26"/>
  <c r="G36" i="26"/>
  <c r="O30" i="26"/>
  <c r="K30" i="26"/>
  <c r="G30" i="26"/>
  <c r="O29" i="26"/>
  <c r="K29" i="26"/>
  <c r="G29" i="26"/>
  <c r="O28" i="26"/>
  <c r="K28" i="26"/>
  <c r="G28" i="26"/>
  <c r="O27" i="26"/>
  <c r="K27" i="26"/>
  <c r="G27" i="26"/>
  <c r="O35" i="26"/>
  <c r="K35" i="26"/>
  <c r="G35" i="26"/>
  <c r="O26" i="26"/>
  <c r="K26" i="26"/>
  <c r="G26" i="26"/>
  <c r="O25" i="26"/>
  <c r="K25" i="26"/>
  <c r="G25" i="26"/>
  <c r="O9" i="26"/>
  <c r="K9" i="26"/>
  <c r="G9" i="26"/>
  <c r="O15" i="26"/>
  <c r="K15" i="26"/>
  <c r="G15" i="26"/>
  <c r="O8" i="26"/>
  <c r="K8" i="26"/>
  <c r="G8" i="26"/>
  <c r="O5" i="26"/>
  <c r="K5" i="26"/>
  <c r="G5" i="26"/>
  <c r="O24" i="26"/>
  <c r="K24" i="26"/>
  <c r="G24" i="26"/>
  <c r="O16" i="26"/>
  <c r="K16" i="26"/>
  <c r="G16" i="26"/>
  <c r="O14" i="26"/>
  <c r="K14" i="26"/>
  <c r="G14" i="26"/>
  <c r="O17" i="26"/>
  <c r="K17" i="26"/>
  <c r="G17" i="26"/>
  <c r="O13" i="26"/>
  <c r="K13" i="26"/>
  <c r="G13" i="26"/>
  <c r="O22" i="26"/>
  <c r="G22" i="26"/>
  <c r="O6" i="26"/>
  <c r="K6" i="26"/>
  <c r="G6" i="26"/>
  <c r="O12" i="26"/>
  <c r="K12" i="26"/>
  <c r="G12" i="26"/>
  <c r="O21" i="26"/>
  <c r="K21" i="26"/>
  <c r="G21" i="26"/>
  <c r="O40" i="26"/>
  <c r="K40" i="26"/>
  <c r="G40" i="26"/>
  <c r="O7" i="26"/>
  <c r="K7" i="26"/>
  <c r="G7" i="26"/>
  <c r="O11" i="26"/>
  <c r="K11" i="26"/>
  <c r="G11" i="26"/>
  <c r="O20" i="26"/>
  <c r="K20" i="26"/>
  <c r="G20" i="26"/>
  <c r="O10" i="26"/>
  <c r="K10" i="26"/>
  <c r="G10" i="26"/>
  <c r="K19" i="26"/>
  <c r="G19" i="26"/>
  <c r="K4" i="26"/>
  <c r="G4" i="26"/>
  <c r="J20" i="24"/>
  <c r="J61" i="24"/>
  <c r="J47" i="24"/>
  <c r="J9" i="24"/>
  <c r="J17" i="24"/>
  <c r="J28" i="24"/>
  <c r="J24" i="24"/>
  <c r="J51" i="24"/>
  <c r="J44" i="24"/>
  <c r="J55" i="24"/>
  <c r="J40" i="24"/>
  <c r="J11" i="24"/>
  <c r="J43" i="24"/>
  <c r="J34" i="24"/>
  <c r="J12" i="24"/>
  <c r="J63" i="24"/>
  <c r="J27" i="24"/>
  <c r="J45" i="24"/>
  <c r="J60" i="24"/>
  <c r="J5" i="24"/>
  <c r="J22" i="24"/>
  <c r="J30" i="24"/>
  <c r="J38" i="24"/>
  <c r="J2" i="24"/>
  <c r="J42" i="24"/>
  <c r="J59" i="24"/>
  <c r="J13" i="24"/>
  <c r="J19" i="24"/>
  <c r="J52" i="24"/>
  <c r="J48" i="24"/>
  <c r="J37" i="24"/>
  <c r="J18" i="24"/>
  <c r="J16" i="24"/>
  <c r="J58" i="24"/>
  <c r="O38" i="13"/>
  <c r="K38" i="13"/>
  <c r="G38" i="13"/>
  <c r="O37" i="13"/>
  <c r="K37" i="13"/>
  <c r="G37" i="13"/>
  <c r="O36" i="13"/>
  <c r="K36" i="13"/>
  <c r="G36" i="13"/>
  <c r="O35" i="13"/>
  <c r="K35" i="13"/>
  <c r="G35" i="13"/>
  <c r="O34" i="13"/>
  <c r="K34" i="13"/>
  <c r="G34" i="13"/>
  <c r="O33" i="13"/>
  <c r="K33" i="13"/>
  <c r="G33" i="13"/>
  <c r="O32" i="13"/>
  <c r="K32" i="13"/>
  <c r="G32" i="13"/>
  <c r="O31" i="13"/>
  <c r="K31" i="13"/>
  <c r="G31" i="13"/>
  <c r="O30" i="13"/>
  <c r="K30" i="13"/>
  <c r="G30" i="13"/>
  <c r="O29" i="13"/>
  <c r="K29" i="13"/>
  <c r="G29" i="13"/>
  <c r="O28" i="13"/>
  <c r="K28" i="13"/>
  <c r="G28" i="13"/>
  <c r="O27" i="13"/>
  <c r="K27" i="13"/>
  <c r="G27" i="13"/>
  <c r="O26" i="13"/>
  <c r="K26" i="13"/>
  <c r="G26" i="1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7" i="5" l="1"/>
  <c r="J23" i="5"/>
  <c r="J15" i="5"/>
  <c r="J4" i="5"/>
  <c r="J11" i="5"/>
  <c r="J14" i="5"/>
  <c r="J18" i="5"/>
  <c r="J13" i="5"/>
  <c r="J16" i="5"/>
  <c r="J22" i="5"/>
  <c r="J12" i="5"/>
  <c r="J21" i="5"/>
  <c r="J2" i="5"/>
  <c r="J3" i="5"/>
  <c r="J10" i="5"/>
  <c r="J17" i="5"/>
  <c r="J9" i="5"/>
  <c r="J5" i="5"/>
  <c r="J25" i="23"/>
  <c r="J24" i="23"/>
  <c r="J23" i="23"/>
  <c r="J22" i="23"/>
  <c r="J21" i="23"/>
  <c r="J20" i="23"/>
  <c r="J19" i="23"/>
  <c r="J18" i="23"/>
  <c r="J17" i="23"/>
  <c r="J16" i="23"/>
  <c r="J15" i="23"/>
  <c r="J13" i="23"/>
  <c r="J12" i="23"/>
  <c r="J11" i="23"/>
  <c r="J10" i="23"/>
  <c r="J9" i="23"/>
  <c r="J8" i="23"/>
  <c r="J7" i="23"/>
  <c r="J6" i="23"/>
  <c r="J5" i="23"/>
  <c r="J4" i="23"/>
  <c r="J4" i="11"/>
  <c r="J2" i="11"/>
  <c r="J6" i="11"/>
  <c r="J11" i="11"/>
  <c r="J7" i="11"/>
  <c r="J3" i="11"/>
  <c r="J13" i="11"/>
  <c r="J8" i="11"/>
  <c r="J5" i="11"/>
  <c r="J10" i="11"/>
  <c r="J25" i="6"/>
  <c r="J24" i="6"/>
  <c r="J23" i="6"/>
  <c r="J22" i="6"/>
  <c r="J21" i="6"/>
  <c r="J20" i="6"/>
  <c r="J19" i="6"/>
  <c r="J18" i="6"/>
  <c r="J17" i="6"/>
  <c r="J16" i="6"/>
  <c r="J15" i="6"/>
  <c r="J13" i="6"/>
  <c r="J12" i="6"/>
  <c r="J11" i="6"/>
  <c r="J10" i="6"/>
  <c r="J9" i="6"/>
  <c r="J8" i="6"/>
  <c r="J7" i="6"/>
  <c r="J6" i="6"/>
  <c r="J5" i="6"/>
  <c r="J4" i="6"/>
  <c r="J25" i="3"/>
  <c r="J24" i="3"/>
  <c r="J23" i="3"/>
  <c r="J22" i="3"/>
  <c r="J21" i="3"/>
  <c r="J20" i="3"/>
  <c r="J19" i="3"/>
  <c r="J18" i="3"/>
  <c r="J17" i="3"/>
  <c r="J16" i="3"/>
  <c r="J15" i="3"/>
  <c r="J13" i="3"/>
  <c r="J12" i="3"/>
  <c r="J11" i="3"/>
  <c r="J10" i="3"/>
  <c r="J9" i="3"/>
  <c r="J8" i="3"/>
  <c r="J7" i="3"/>
  <c r="J6" i="3"/>
  <c r="J5" i="3"/>
  <c r="J4" i="3"/>
  <c r="J6" i="2"/>
  <c r="J13" i="2"/>
  <c r="J8" i="2"/>
  <c r="J12" i="2"/>
  <c r="J11" i="2"/>
  <c r="J10" i="2"/>
  <c r="J3" i="2"/>
  <c r="J15" i="2"/>
  <c r="J17" i="2"/>
  <c r="J4" i="2"/>
  <c r="J14" i="2"/>
  <c r="J2" i="2"/>
  <c r="J20" i="20"/>
  <c r="J9" i="20"/>
  <c r="J7" i="20"/>
  <c r="J28" i="20"/>
  <c r="J23" i="20"/>
  <c r="J16" i="20"/>
  <c r="J24" i="20"/>
  <c r="J21" i="20"/>
  <c r="J22" i="20"/>
  <c r="J11" i="20"/>
  <c r="J18" i="20"/>
  <c r="J10" i="20"/>
  <c r="J3" i="20"/>
  <c r="J8" i="20"/>
  <c r="J12" i="20"/>
  <c r="J4" i="20"/>
  <c r="J27" i="20"/>
  <c r="J25" i="20"/>
  <c r="J5" i="20"/>
  <c r="J26" i="20"/>
  <c r="J2" i="20"/>
  <c r="J4" i="19"/>
  <c r="J12" i="19"/>
  <c r="J17" i="19"/>
  <c r="J28" i="19"/>
  <c r="J27" i="19"/>
  <c r="J3" i="19"/>
  <c r="J26" i="19"/>
  <c r="J10" i="19"/>
  <c r="J25" i="19"/>
  <c r="J20" i="19"/>
  <c r="J16" i="19"/>
  <c r="J2" i="19"/>
  <c r="J11" i="19"/>
  <c r="J21" i="19"/>
  <c r="J18" i="19"/>
  <c r="J24" i="19"/>
  <c r="J23" i="19"/>
  <c r="J5" i="19"/>
  <c r="J22" i="19"/>
  <c r="J8" i="19"/>
  <c r="J6" i="19"/>
  <c r="J25" i="12"/>
  <c r="J24" i="12"/>
  <c r="J23" i="12"/>
  <c r="J22" i="12"/>
  <c r="J21" i="12"/>
  <c r="J20" i="12"/>
  <c r="J19" i="12"/>
  <c r="J18" i="12"/>
  <c r="J17" i="12"/>
  <c r="J16" i="12"/>
  <c r="J15" i="12"/>
  <c r="J13" i="12"/>
  <c r="J12" i="12"/>
  <c r="J11" i="12"/>
  <c r="J10" i="12"/>
  <c r="J9" i="12"/>
  <c r="J8" i="12"/>
  <c r="J7" i="12"/>
  <c r="J6" i="12"/>
  <c r="J5" i="12"/>
  <c r="J4" i="12"/>
  <c r="J4" i="10"/>
  <c r="J12" i="10"/>
  <c r="J13" i="10"/>
  <c r="J3" i="10"/>
  <c r="J11" i="10"/>
  <c r="J9" i="10"/>
  <c r="J10" i="10"/>
  <c r="J6" i="10"/>
  <c r="J7" i="10"/>
  <c r="J5" i="10"/>
  <c r="J25" i="9"/>
  <c r="J24" i="9"/>
  <c r="J23" i="9"/>
  <c r="J22" i="9"/>
  <c r="J21" i="9"/>
  <c r="J20" i="9"/>
  <c r="J19" i="9"/>
  <c r="J18" i="9"/>
  <c r="J17" i="9"/>
  <c r="J16" i="9"/>
  <c r="J15" i="9"/>
  <c r="J13" i="9"/>
  <c r="J12" i="9"/>
  <c r="J11" i="9"/>
  <c r="J10" i="9"/>
  <c r="J9" i="9"/>
  <c r="J8" i="9"/>
  <c r="J7" i="9"/>
  <c r="J6" i="9"/>
  <c r="J5" i="9"/>
  <c r="J4" i="9"/>
  <c r="J13" i="8"/>
  <c r="J7" i="8"/>
  <c r="J8" i="8"/>
  <c r="J4" i="8"/>
  <c r="J9" i="8"/>
  <c r="J3" i="8"/>
  <c r="J2" i="8"/>
  <c r="J12" i="8"/>
  <c r="J10" i="8"/>
  <c r="J25" i="7"/>
  <c r="J24" i="7"/>
  <c r="J23" i="7"/>
  <c r="J22" i="7"/>
  <c r="J21" i="7"/>
  <c r="J20" i="7"/>
  <c r="J19" i="7"/>
  <c r="J18" i="7"/>
  <c r="J17" i="7"/>
  <c r="J16" i="7"/>
  <c r="J15" i="7"/>
  <c r="J13" i="7"/>
  <c r="J12" i="7"/>
  <c r="J11" i="7"/>
  <c r="J10" i="7"/>
  <c r="J7" i="7"/>
  <c r="J8" i="7"/>
  <c r="J9" i="7"/>
  <c r="J6" i="7"/>
  <c r="J4" i="7"/>
  <c r="J25" i="4"/>
  <c r="J24" i="4"/>
  <c r="J22" i="4"/>
  <c r="J19" i="4"/>
  <c r="J23" i="4"/>
  <c r="J11" i="4"/>
  <c r="J4" i="4"/>
  <c r="J21" i="4"/>
  <c r="J10" i="4"/>
  <c r="J7" i="4"/>
  <c r="J15" i="4"/>
  <c r="J18" i="4"/>
  <c r="J13" i="4"/>
  <c r="J20" i="4"/>
  <c r="J17" i="4"/>
  <c r="J16" i="4"/>
  <c r="J5" i="4"/>
  <c r="J9" i="4"/>
  <c r="J6" i="4"/>
  <c r="J12" i="4"/>
  <c r="J8" i="4"/>
  <c r="K25" i="14"/>
  <c r="K24" i="14"/>
  <c r="K9" i="14"/>
  <c r="K15" i="14"/>
  <c r="K7" i="14"/>
  <c r="K13" i="14"/>
  <c r="K10" i="14"/>
  <c r="K8" i="14"/>
  <c r="K4" i="14"/>
  <c r="K3" i="14"/>
  <c r="K23" i="14"/>
  <c r="K17" i="14"/>
  <c r="K21" i="14"/>
  <c r="K12" i="14"/>
  <c r="K16" i="14"/>
  <c r="K20" i="14"/>
  <c r="K5" i="14"/>
  <c r="K11" i="14"/>
  <c r="K14" i="14"/>
  <c r="K18" i="14"/>
  <c r="K6" i="14"/>
  <c r="G25" i="14"/>
  <c r="G24" i="14"/>
  <c r="G9" i="14"/>
  <c r="G15" i="14"/>
  <c r="G7" i="14"/>
  <c r="G13" i="14"/>
  <c r="G10" i="14"/>
  <c r="G8" i="14"/>
  <c r="G4" i="14"/>
  <c r="G3" i="14"/>
  <c r="G23" i="14"/>
  <c r="G22" i="14"/>
  <c r="G17" i="14"/>
  <c r="G21" i="14"/>
  <c r="G12" i="14"/>
  <c r="G16" i="14"/>
  <c r="G20" i="14"/>
  <c r="G5" i="14"/>
  <c r="G11" i="14"/>
  <c r="G14" i="14"/>
  <c r="G18" i="14"/>
  <c r="G6" i="14"/>
  <c r="G19" i="14"/>
  <c r="G2" i="14"/>
  <c r="O14" i="22"/>
  <c r="O3" i="22"/>
  <c r="O6" i="22"/>
  <c r="O27" i="22"/>
  <c r="O26" i="22"/>
  <c r="O8" i="22"/>
  <c r="O25" i="22"/>
  <c r="O20" i="22"/>
  <c r="O24" i="22"/>
  <c r="O18" i="22"/>
  <c r="O19" i="22"/>
  <c r="O15" i="22"/>
  <c r="O4" i="22"/>
  <c r="O16" i="22"/>
  <c r="O13" i="22"/>
  <c r="O7" i="22"/>
  <c r="O21" i="22"/>
  <c r="O23" i="22"/>
  <c r="O22" i="22"/>
  <c r="O2" i="22"/>
  <c r="O28" i="22"/>
  <c r="O5" i="22"/>
  <c r="O9" i="22"/>
  <c r="O11" i="22"/>
  <c r="O25" i="16"/>
  <c r="O24" i="16"/>
  <c r="O23" i="16"/>
  <c r="O22" i="16"/>
  <c r="O21" i="16"/>
  <c r="O20" i="16"/>
  <c r="O19" i="16"/>
  <c r="O18" i="16"/>
  <c r="O17" i="16"/>
  <c r="O16" i="16"/>
  <c r="O15" i="16"/>
  <c r="O14" i="16"/>
  <c r="O3" i="16"/>
  <c r="O13" i="16"/>
  <c r="O4" i="16"/>
  <c r="O10" i="16"/>
  <c r="O8" i="16"/>
  <c r="O11" i="16"/>
  <c r="O6" i="16"/>
  <c r="O9" i="16"/>
  <c r="O5" i="16"/>
  <c r="O7" i="16"/>
  <c r="O12" i="16"/>
  <c r="O2" i="16"/>
  <c r="O25" i="15"/>
  <c r="O24" i="15"/>
  <c r="O23" i="15"/>
  <c r="O22" i="15"/>
  <c r="O21" i="15"/>
  <c r="O20" i="15"/>
  <c r="O19" i="15"/>
  <c r="O18" i="15"/>
  <c r="O17" i="15"/>
  <c r="O16" i="15"/>
  <c r="O15" i="15"/>
  <c r="O14" i="15"/>
  <c r="O4" i="15"/>
  <c r="O13" i="15"/>
  <c r="O12" i="15"/>
  <c r="O10" i="15"/>
  <c r="O3" i="15"/>
  <c r="O9" i="15"/>
  <c r="O5" i="15"/>
  <c r="O7" i="15"/>
  <c r="O11" i="15"/>
  <c r="O8" i="15"/>
  <c r="O2" i="15"/>
  <c r="O6" i="15"/>
  <c r="O25" i="14"/>
  <c r="O24" i="14"/>
  <c r="O9" i="14"/>
  <c r="O15" i="14"/>
  <c r="O7" i="14"/>
  <c r="O13" i="14"/>
  <c r="O10" i="14"/>
  <c r="O8" i="14"/>
  <c r="O4" i="14"/>
  <c r="O3" i="14"/>
  <c r="O23" i="14"/>
  <c r="O22" i="14"/>
  <c r="O17" i="14"/>
  <c r="O21" i="14"/>
  <c r="O12" i="14"/>
  <c r="O16" i="14"/>
  <c r="O20" i="14"/>
  <c r="O5" i="14"/>
  <c r="O11" i="14"/>
  <c r="O14" i="14"/>
  <c r="O18" i="14"/>
  <c r="O6" i="14"/>
  <c r="O19" i="14"/>
  <c r="O2" i="14"/>
  <c r="K14" i="22"/>
  <c r="K3" i="22"/>
  <c r="K6" i="22"/>
  <c r="K27" i="22"/>
  <c r="K26" i="22"/>
  <c r="K8" i="22"/>
  <c r="K25" i="22"/>
  <c r="K20" i="22"/>
  <c r="K24" i="22"/>
  <c r="K18" i="22"/>
  <c r="K19" i="22"/>
  <c r="K4" i="22"/>
  <c r="K16" i="22"/>
  <c r="K13" i="22"/>
  <c r="K7" i="22"/>
  <c r="K21" i="22"/>
  <c r="K23" i="22"/>
  <c r="K22" i="22"/>
  <c r="K2" i="22"/>
  <c r="K28" i="22"/>
  <c r="K5" i="22"/>
  <c r="G14" i="22"/>
  <c r="G3" i="22"/>
  <c r="G6" i="22"/>
  <c r="G27" i="22"/>
  <c r="G26" i="22"/>
  <c r="G8" i="22"/>
  <c r="G25" i="22"/>
  <c r="G20" i="22"/>
  <c r="G24" i="22"/>
  <c r="G18" i="22"/>
  <c r="G19" i="22"/>
  <c r="G15" i="22"/>
  <c r="G4" i="22"/>
  <c r="G16" i="22"/>
  <c r="G13" i="22"/>
  <c r="G7" i="22"/>
  <c r="G21" i="22"/>
  <c r="G23" i="22"/>
  <c r="G22" i="22"/>
  <c r="G2" i="22"/>
  <c r="G28" i="22"/>
  <c r="G5" i="22"/>
  <c r="G9" i="22"/>
  <c r="G11" i="22"/>
  <c r="G25" i="16"/>
  <c r="G24" i="16"/>
  <c r="G23" i="16"/>
  <c r="G22" i="16"/>
  <c r="G21" i="16"/>
  <c r="G20" i="16"/>
  <c r="G19" i="16"/>
  <c r="G18" i="16"/>
  <c r="G17" i="16"/>
  <c r="G16" i="16"/>
  <c r="G15" i="16"/>
  <c r="G14" i="16"/>
  <c r="G3" i="16"/>
  <c r="G13" i="16"/>
  <c r="G4" i="16"/>
  <c r="G10" i="16"/>
  <c r="G8" i="16"/>
  <c r="G11" i="16"/>
  <c r="G6" i="16"/>
  <c r="G9" i="16"/>
  <c r="G5" i="16"/>
  <c r="G7" i="16"/>
  <c r="G12" i="16"/>
  <c r="G2" i="16"/>
  <c r="K25" i="16"/>
  <c r="K24" i="16"/>
  <c r="K23" i="16"/>
  <c r="K22" i="16"/>
  <c r="K21" i="16"/>
  <c r="K20" i="16"/>
  <c r="K19" i="16"/>
  <c r="K18" i="16"/>
  <c r="K17" i="16"/>
  <c r="K16" i="16"/>
  <c r="K15" i="16"/>
  <c r="K3" i="16"/>
  <c r="K13" i="16"/>
  <c r="K4" i="16"/>
  <c r="K10" i="16"/>
  <c r="K8" i="16"/>
  <c r="K11" i="16"/>
  <c r="K6" i="16"/>
  <c r="K9" i="16"/>
  <c r="K5" i="16"/>
  <c r="K7" i="16"/>
  <c r="K25" i="15"/>
  <c r="K24" i="15"/>
  <c r="K23" i="15"/>
  <c r="K22" i="15"/>
  <c r="K21" i="15"/>
  <c r="K20" i="15"/>
  <c r="K19" i="15"/>
  <c r="K18" i="15"/>
  <c r="K17" i="15"/>
  <c r="K16" i="15"/>
  <c r="K15" i="15"/>
  <c r="K4" i="15"/>
  <c r="K13" i="15"/>
  <c r="K12" i="15"/>
  <c r="K10" i="15"/>
  <c r="K3" i="15"/>
  <c r="K9" i="15"/>
  <c r="K5" i="15"/>
  <c r="K7" i="15"/>
  <c r="K11" i="15"/>
  <c r="K8" i="15"/>
  <c r="G24" i="15"/>
  <c r="G23" i="15"/>
  <c r="G22" i="15"/>
  <c r="G21" i="15"/>
  <c r="G20" i="15"/>
  <c r="G19" i="15"/>
  <c r="G18" i="15"/>
  <c r="G17" i="15"/>
  <c r="G16" i="15"/>
  <c r="G15" i="15"/>
  <c r="G14" i="15"/>
  <c r="G4" i="15"/>
  <c r="G13" i="15"/>
  <c r="G12" i="15"/>
  <c r="G10" i="15"/>
  <c r="G3" i="15"/>
  <c r="G9" i="15"/>
  <c r="G5" i="15"/>
  <c r="G7" i="15"/>
  <c r="G11" i="15"/>
  <c r="G8" i="15"/>
  <c r="G2" i="15"/>
  <c r="G6" i="15"/>
  <c r="K15" i="13"/>
  <c r="K11" i="13"/>
  <c r="K8" i="13"/>
  <c r="K2" i="13"/>
  <c r="K14" i="13"/>
  <c r="K7" i="13"/>
  <c r="K16" i="13"/>
  <c r="K12" i="13"/>
  <c r="K17" i="13"/>
  <c r="K10" i="13"/>
  <c r="K9" i="13"/>
  <c r="K4" i="13"/>
  <c r="K5" i="13"/>
  <c r="K18" i="13"/>
  <c r="K19" i="13"/>
  <c r="K20" i="13"/>
  <c r="K21" i="13"/>
  <c r="K22" i="13"/>
  <c r="K23" i="13"/>
  <c r="K24" i="13"/>
  <c r="K25" i="13"/>
  <c r="O15" i="13"/>
  <c r="O11" i="13"/>
  <c r="O8" i="13"/>
  <c r="O2" i="13"/>
  <c r="O14" i="13"/>
  <c r="O7" i="13"/>
  <c r="O16" i="13"/>
  <c r="O12" i="13"/>
  <c r="O10" i="13"/>
  <c r="O17" i="13"/>
  <c r="O13" i="13"/>
  <c r="O9" i="13"/>
  <c r="O4" i="13"/>
  <c r="O5" i="13"/>
  <c r="O18" i="13"/>
  <c r="O19" i="13"/>
  <c r="O20" i="13"/>
  <c r="O21" i="13"/>
  <c r="O22" i="13"/>
  <c r="O23" i="13"/>
  <c r="O24" i="13"/>
  <c r="O25" i="13"/>
  <c r="G11" i="13"/>
  <c r="G8" i="13"/>
  <c r="G2" i="13"/>
  <c r="G14" i="13"/>
  <c r="G7" i="13"/>
  <c r="G16" i="13"/>
  <c r="G12" i="13"/>
  <c r="G10" i="13"/>
  <c r="G17" i="13"/>
  <c r="G13" i="13"/>
  <c r="G9" i="13"/>
  <c r="G4" i="13"/>
  <c r="G5" i="13"/>
  <c r="G18" i="13"/>
  <c r="G19" i="13"/>
  <c r="G20" i="13"/>
  <c r="G21" i="13"/>
  <c r="G22" i="13"/>
  <c r="G23" i="13"/>
  <c r="G24" i="13"/>
  <c r="G25" i="13"/>
  <c r="D1048576" i="13" l="1"/>
  <c r="F1048576" i="13" s="1"/>
</calcChain>
</file>

<file path=xl/sharedStrings.xml><?xml version="1.0" encoding="utf-8"?>
<sst xmlns="http://schemas.openxmlformats.org/spreadsheetml/2006/main" count="1430" uniqueCount="217">
  <si>
    <t>Handler</t>
  </si>
  <si>
    <t>Dog</t>
  </si>
  <si>
    <t>Timeline</t>
  </si>
  <si>
    <t>Obstacle #1</t>
  </si>
  <si>
    <t>Obstacle #2</t>
  </si>
  <si>
    <t>Obstacle #3</t>
  </si>
  <si>
    <t>Obstacle #4</t>
  </si>
  <si>
    <t>Obstacle #5</t>
  </si>
  <si>
    <t>Total Points</t>
  </si>
  <si>
    <t>Total Time</t>
  </si>
  <si>
    <t>Day 1 TL</t>
  </si>
  <si>
    <t>Day 2 TL</t>
  </si>
  <si>
    <t>Total TL</t>
  </si>
  <si>
    <t>Day 1 points</t>
  </si>
  <si>
    <t>Day 2 Points</t>
  </si>
  <si>
    <t>Day 1 Time</t>
  </si>
  <si>
    <t>Day 2 Time</t>
  </si>
  <si>
    <t>Day 3 TL</t>
  </si>
  <si>
    <t>Day 3 Points</t>
  </si>
  <si>
    <t>Total Pts.</t>
  </si>
  <si>
    <t>Day 3 Time</t>
  </si>
  <si>
    <t>Randal Walker</t>
  </si>
  <si>
    <t>Martha</t>
  </si>
  <si>
    <t>Randy Mooney</t>
  </si>
  <si>
    <t>Sally</t>
  </si>
  <si>
    <t>Lynn Bennett</t>
  </si>
  <si>
    <t>Ester</t>
  </si>
  <si>
    <t>Kenneth Beasley</t>
  </si>
  <si>
    <t>Krome</t>
  </si>
  <si>
    <t>Chase LeBlanc</t>
  </si>
  <si>
    <t>Hawk</t>
  </si>
  <si>
    <t>Mike Thompson</t>
  </si>
  <si>
    <t>Daybell's Faith</t>
  </si>
  <si>
    <t>Brian Holder</t>
  </si>
  <si>
    <t>Huff</t>
  </si>
  <si>
    <t>Jeff Christiansen</t>
  </si>
  <si>
    <t>Jc Biggs</t>
  </si>
  <si>
    <t>Roy Cox</t>
  </si>
  <si>
    <t xml:space="preserve"> Checks</t>
  </si>
  <si>
    <t>Chris Timmons</t>
  </si>
  <si>
    <t>Jaff</t>
  </si>
  <si>
    <t>Bubba Dunn</t>
  </si>
  <si>
    <t>Spunk</t>
  </si>
  <si>
    <t>Tony Jetensky</t>
  </si>
  <si>
    <t>Ripp</t>
  </si>
  <si>
    <t>Lincoln Rogers</t>
  </si>
  <si>
    <t>Gus</t>
  </si>
  <si>
    <t>James Butler</t>
  </si>
  <si>
    <t>Dixie</t>
  </si>
  <si>
    <t>Dallas</t>
  </si>
  <si>
    <t>Ezekial "Zeke" Mendenhall</t>
  </si>
  <si>
    <t>GD Skyle</t>
  </si>
  <si>
    <t>Cody Ender</t>
  </si>
  <si>
    <t>Cujo</t>
  </si>
  <si>
    <t>Titus Yeubanks</t>
  </si>
  <si>
    <t>Lilly</t>
  </si>
  <si>
    <t>Bobby Dykes</t>
  </si>
  <si>
    <t>Biscuit</t>
  </si>
  <si>
    <t>Todd Jessen</t>
  </si>
  <si>
    <t>Daybell's Zip</t>
  </si>
  <si>
    <t>Pete C7</t>
  </si>
  <si>
    <t>Salsa</t>
  </si>
  <si>
    <t>Bet</t>
  </si>
  <si>
    <t>Robin Dillon</t>
  </si>
  <si>
    <t>Jobi</t>
  </si>
  <si>
    <t>Raymond Reeves</t>
  </si>
  <si>
    <t>Shep</t>
  </si>
  <si>
    <t>Blue</t>
  </si>
  <si>
    <t>Daybell's Red</t>
  </si>
  <si>
    <t>Jerry Maddox</t>
  </si>
  <si>
    <t>Vee</t>
  </si>
  <si>
    <t>Tommy Blessing</t>
  </si>
  <si>
    <t>Rich</t>
  </si>
  <si>
    <t>Jim Zollman</t>
  </si>
  <si>
    <t>Dodge</t>
  </si>
  <si>
    <t>Jake</t>
  </si>
  <si>
    <t>Hank</t>
  </si>
  <si>
    <t>Dan Haley</t>
  </si>
  <si>
    <t>HPC7 (Speck)</t>
  </si>
  <si>
    <t>Landon Minor</t>
  </si>
  <si>
    <t>Tut</t>
  </si>
  <si>
    <t>Mike</t>
  </si>
  <si>
    <t>Mark Knott</t>
  </si>
  <si>
    <t>Penny</t>
  </si>
  <si>
    <t>Barney Fowler</t>
  </si>
  <si>
    <t>Tee</t>
  </si>
  <si>
    <t>Whiz</t>
  </si>
  <si>
    <t>Ruby</t>
  </si>
  <si>
    <t>Bill Rivers</t>
  </si>
  <si>
    <t>Jim</t>
  </si>
  <si>
    <t>Marvin Daniel</t>
  </si>
  <si>
    <t>Jet</t>
  </si>
  <si>
    <t>Daybell's Thore</t>
  </si>
  <si>
    <t>Gauge</t>
  </si>
  <si>
    <t>Terry Dear</t>
  </si>
  <si>
    <t>Max</t>
  </si>
  <si>
    <t>Garland King</t>
  </si>
  <si>
    <t>Prime</t>
  </si>
  <si>
    <t>Brent Daniel</t>
  </si>
  <si>
    <t>Loco's Tug</t>
  </si>
  <si>
    <t>RBS Mojo</t>
  </si>
  <si>
    <t>Circle B Sinbad</t>
  </si>
  <si>
    <t>Ron Enzeroth</t>
  </si>
  <si>
    <t>Angie</t>
  </si>
  <si>
    <t>Rob</t>
  </si>
  <si>
    <t>Brodey</t>
  </si>
  <si>
    <t xml:space="preserve">HPC7   </t>
  </si>
  <si>
    <t>Mike Truesdell</t>
  </si>
  <si>
    <t>RZT Luna</t>
  </si>
  <si>
    <t>Frosty</t>
  </si>
  <si>
    <t>Walt</t>
  </si>
  <si>
    <t>Kyle Dillard</t>
  </si>
  <si>
    <t>Bolley</t>
  </si>
  <si>
    <t>Justin Thompson</t>
  </si>
  <si>
    <t>SJ</t>
  </si>
  <si>
    <t>Doc</t>
  </si>
  <si>
    <t>Kevin Lippe</t>
  </si>
  <si>
    <t>Spot</t>
  </si>
  <si>
    <t>Dusty</t>
  </si>
  <si>
    <t>Teryn Muench</t>
  </si>
  <si>
    <t>Jewel</t>
  </si>
  <si>
    <t>Braden Lloyd</t>
  </si>
  <si>
    <t>C7 Chief</t>
  </si>
  <si>
    <t>Sam</t>
  </si>
  <si>
    <t>Pearl</t>
  </si>
  <si>
    <t>Duke</t>
  </si>
  <si>
    <t>Jim Rochester</t>
  </si>
  <si>
    <t>Duncan</t>
  </si>
  <si>
    <t>Snip</t>
  </si>
  <si>
    <t>Calvin Taylor</t>
  </si>
  <si>
    <t>Copper</t>
  </si>
  <si>
    <t>Bear</t>
  </si>
  <si>
    <t>Jake Jessen</t>
  </si>
  <si>
    <t>Dozer</t>
  </si>
  <si>
    <t>Grace</t>
  </si>
  <si>
    <t>Whisky</t>
  </si>
  <si>
    <t>Bob</t>
  </si>
  <si>
    <t xml:space="preserve">Kenneth Beasley </t>
  </si>
  <si>
    <t>Jack</t>
  </si>
  <si>
    <t>Ted</t>
  </si>
  <si>
    <t>Arnel Bryan</t>
  </si>
  <si>
    <t>Luther</t>
  </si>
  <si>
    <t>Daisy</t>
  </si>
  <si>
    <t>Bandit</t>
  </si>
  <si>
    <t>Spud</t>
  </si>
  <si>
    <t>Chock</t>
  </si>
  <si>
    <t>Ice</t>
  </si>
  <si>
    <t>Satus Jet</t>
  </si>
  <si>
    <t>Goose</t>
  </si>
  <si>
    <t>Dan</t>
  </si>
  <si>
    <t>Cash</t>
  </si>
  <si>
    <t>Keith Gilleon</t>
  </si>
  <si>
    <t>Reo</t>
  </si>
  <si>
    <t>Trey Buras</t>
  </si>
  <si>
    <t>Mona</t>
  </si>
  <si>
    <t>Train</t>
  </si>
  <si>
    <t>Jim Seals</t>
  </si>
  <si>
    <t>Hope</t>
  </si>
  <si>
    <t>Iceman</t>
  </si>
  <si>
    <t>Brody</t>
  </si>
  <si>
    <t xml:space="preserve">Calvin Taylor </t>
  </si>
  <si>
    <t>Chase</t>
  </si>
  <si>
    <t>Nell</t>
  </si>
  <si>
    <t>Chief</t>
  </si>
  <si>
    <t>Rocky</t>
  </si>
  <si>
    <t>Freckles</t>
  </si>
  <si>
    <t>Dolly</t>
  </si>
  <si>
    <t>Eli</t>
  </si>
  <si>
    <t>Paul Klingerman</t>
  </si>
  <si>
    <t>Tubby</t>
  </si>
  <si>
    <t>Riggs</t>
  </si>
  <si>
    <t>Pacos</t>
  </si>
  <si>
    <t>Clancey</t>
  </si>
  <si>
    <t>Joker</t>
  </si>
  <si>
    <t>Glenda Blessing</t>
  </si>
  <si>
    <t>Lena</t>
  </si>
  <si>
    <t>Mojo</t>
  </si>
  <si>
    <t>Bodey</t>
  </si>
  <si>
    <t>Trey</t>
  </si>
  <si>
    <t>Steele</t>
  </si>
  <si>
    <t>Checks</t>
  </si>
  <si>
    <t>Satus Tubby</t>
  </si>
  <si>
    <t>Mary Christmas</t>
  </si>
  <si>
    <t>Frost</t>
  </si>
  <si>
    <t>Cat</t>
  </si>
  <si>
    <t>Wings</t>
  </si>
  <si>
    <t>Ryker Walker</t>
  </si>
  <si>
    <t>Brick</t>
  </si>
  <si>
    <t>Kellie Herrington</t>
  </si>
  <si>
    <t>Rue</t>
  </si>
  <si>
    <t>Lyn</t>
  </si>
  <si>
    <t>Clare</t>
  </si>
  <si>
    <t>Corey Bentke</t>
  </si>
  <si>
    <t>Dice</t>
  </si>
  <si>
    <t>Pete</t>
  </si>
  <si>
    <t>Terran Halliburton</t>
  </si>
  <si>
    <t>Lenard</t>
  </si>
  <si>
    <t>Amanda Whisenhunt</t>
  </si>
  <si>
    <t>7T Blaze</t>
  </si>
  <si>
    <t>DD Malmberg</t>
  </si>
  <si>
    <t>Newt</t>
  </si>
  <si>
    <t>Micheal Wells</t>
  </si>
  <si>
    <t>Boo</t>
  </si>
  <si>
    <t>Little Girl</t>
  </si>
  <si>
    <t>Scratch</t>
  </si>
  <si>
    <t>Marvin Daniels</t>
  </si>
  <si>
    <t>Daybells Thor</t>
  </si>
  <si>
    <t>Guage</t>
  </si>
  <si>
    <t>GD Skye</t>
  </si>
  <si>
    <t>HPC7</t>
  </si>
  <si>
    <t>RT</t>
  </si>
  <si>
    <t>scratched</t>
  </si>
  <si>
    <t>Randy Henry</t>
  </si>
  <si>
    <t>Jeb</t>
  </si>
  <si>
    <t>Jill</t>
  </si>
  <si>
    <t>Esther</t>
  </si>
  <si>
    <t>DQ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</si>
</sst>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3" x14ac:knownFonts="1"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</font>
    <font>
      <b/>
      <sz val="11"/>
      <color theme="1"/>
      <name val="Cambria"/>
      <family val="2"/>
    </font>
    <font>
      <sz val="11"/>
      <color theme="5"/>
      <name val="Cambria"/>
      <family val="2"/>
    </font>
    <font>
      <sz val="11"/>
      <name val="Cambria"/>
      <family val="2"/>
    </font>
    <font>
      <sz val="11"/>
      <color theme="0"/>
      <name val="Cambria"/>
      <family val="2"/>
    </font>
    <font>
      <b/>
      <sz val="11"/>
      <name val="Cambria"/>
      <family val="1"/>
    </font>
    <font>
      <b/>
      <sz val="11"/>
      <name val="Cambria"/>
      <family val="2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3" fillId="6" borderId="0" applyNumberFormat="0" applyBorder="0" applyAlignment="0" applyProtection="0"/>
  </cellStyleXfs>
  <cellXfs count="134">
    <xf numFmtId="0" fontId="0" fillId="0" borderId="0" xfId="0"/>
    <xf numFmtId="0" fontId="0" fillId="0" borderId="2" xfId="0" applyBorder="1"/>
    <xf numFmtId="0" fontId="0" fillId="2" borderId="0" xfId="0" applyFill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3" borderId="0" xfId="0" applyFill="1"/>
    <xf numFmtId="0" fontId="0" fillId="4" borderId="0" xfId="0" applyFill="1"/>
    <xf numFmtId="0" fontId="4" fillId="4" borderId="1" xfId="0" applyFont="1" applyFill="1" applyBorder="1" applyAlignment="1">
      <alignment horizontal="center"/>
    </xf>
    <xf numFmtId="0" fontId="7" fillId="0" borderId="0" xfId="0" applyFont="1"/>
    <xf numFmtId="47" fontId="0" fillId="0" borderId="0" xfId="0" applyNumberFormat="1"/>
    <xf numFmtId="0" fontId="8" fillId="0" borderId="0" xfId="0" applyFont="1"/>
    <xf numFmtId="0" fontId="4" fillId="3" borderId="2" xfId="0" applyFont="1" applyFill="1" applyBorder="1" applyAlignment="1">
      <alignment horizontal="center"/>
    </xf>
    <xf numFmtId="0" fontId="0" fillId="5" borderId="0" xfId="0" applyFill="1"/>
    <xf numFmtId="0" fontId="9" fillId="3" borderId="2" xfId="0" applyFont="1" applyFill="1" applyBorder="1" applyAlignment="1">
      <alignment horizontal="center"/>
    </xf>
    <xf numFmtId="47" fontId="9" fillId="3" borderId="2" xfId="0" applyNumberFormat="1" applyFont="1" applyFill="1" applyBorder="1" applyAlignment="1">
      <alignment horizontal="center"/>
    </xf>
    <xf numFmtId="0" fontId="10" fillId="0" borderId="0" xfId="0" applyFont="1"/>
    <xf numFmtId="0" fontId="8" fillId="3" borderId="0" xfId="0" applyFont="1" applyFill="1"/>
    <xf numFmtId="0" fontId="9" fillId="3" borderId="2" xfId="0" applyFont="1" applyFill="1" applyBorder="1"/>
    <xf numFmtId="0" fontId="9" fillId="0" borderId="0" xfId="0" applyFont="1"/>
    <xf numFmtId="0" fontId="9" fillId="3" borderId="0" xfId="0" applyFont="1" applyFill="1"/>
    <xf numFmtId="49" fontId="9" fillId="3" borderId="2" xfId="0" applyNumberFormat="1" applyFont="1" applyFill="1" applyBorder="1"/>
    <xf numFmtId="0" fontId="9" fillId="3" borderId="2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0" fontId="9" fillId="3" borderId="2" xfId="0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/>
    <xf numFmtId="0" fontId="9" fillId="5" borderId="0" xfId="0" applyFont="1" applyFill="1"/>
    <xf numFmtId="0" fontId="4" fillId="6" borderId="0" xfId="2" applyFont="1"/>
    <xf numFmtId="0" fontId="4" fillId="6" borderId="1" xfId="2" applyFont="1" applyBorder="1" applyAlignment="1">
      <alignment horizontal="center"/>
    </xf>
    <xf numFmtId="0" fontId="4" fillId="6" borderId="1" xfId="2" applyFont="1" applyBorder="1" applyAlignment="1" applyProtection="1">
      <alignment horizontal="center"/>
      <protection locked="0"/>
    </xf>
    <xf numFmtId="0" fontId="4" fillId="6" borderId="2" xfId="2" applyFont="1" applyBorder="1"/>
    <xf numFmtId="0" fontId="4" fillId="6" borderId="2" xfId="2" applyFont="1" applyBorder="1" applyAlignment="1" applyProtection="1">
      <alignment horizontal="center"/>
      <protection locked="0"/>
    </xf>
    <xf numFmtId="0" fontId="4" fillId="6" borderId="2" xfId="2" applyFont="1" applyBorder="1" applyAlignment="1">
      <alignment horizontal="center"/>
    </xf>
    <xf numFmtId="0" fontId="4" fillId="6" borderId="2" xfId="2" applyNumberFormat="1" applyFont="1" applyBorder="1" applyAlignment="1">
      <alignment horizontal="center"/>
    </xf>
    <xf numFmtId="0" fontId="4" fillId="6" borderId="2" xfId="2" applyNumberFormat="1" applyFont="1" applyBorder="1" applyAlignment="1" applyProtection="1">
      <alignment horizontal="center"/>
      <protection locked="0"/>
    </xf>
    <xf numFmtId="0" fontId="4" fillId="6" borderId="0" xfId="2" applyFont="1" applyProtection="1">
      <protection locked="0"/>
    </xf>
    <xf numFmtId="0" fontId="4" fillId="6" borderId="0" xfId="2" applyNumberFormat="1" applyFont="1" applyProtection="1">
      <protection locked="0"/>
    </xf>
    <xf numFmtId="49" fontId="4" fillId="6" borderId="2" xfId="2" applyNumberFormat="1" applyFont="1" applyBorder="1"/>
    <xf numFmtId="0" fontId="4" fillId="6" borderId="1" xfId="2" applyFont="1" applyBorder="1"/>
    <xf numFmtId="0" fontId="4" fillId="6" borderId="1" xfId="2" applyFont="1" applyBorder="1" applyAlignment="1" applyProtection="1">
      <alignment horizontal="center"/>
    </xf>
    <xf numFmtId="0" fontId="4" fillId="6" borderId="2" xfId="2" applyFont="1" applyBorder="1" applyAlignment="1" applyProtection="1">
      <alignment horizontal="center"/>
    </xf>
    <xf numFmtId="0" fontId="4" fillId="6" borderId="5" xfId="2" applyFont="1" applyBorder="1"/>
    <xf numFmtId="0" fontId="4" fillId="6" borderId="4" xfId="2" applyFont="1" applyBorder="1" applyAlignment="1">
      <alignment horizontal="center"/>
    </xf>
    <xf numFmtId="0" fontId="4" fillId="6" borderId="3" xfId="2" applyFont="1" applyBorder="1" applyAlignment="1">
      <alignment horizontal="center"/>
    </xf>
    <xf numFmtId="0" fontId="3" fillId="6" borderId="0" xfId="2"/>
    <xf numFmtId="0" fontId="3" fillId="6" borderId="0" xfId="2" applyProtection="1">
      <protection locked="0"/>
    </xf>
    <xf numFmtId="0" fontId="3" fillId="6" borderId="0" xfId="2" applyNumberFormat="1" applyProtection="1">
      <protection locked="0"/>
    </xf>
    <xf numFmtId="0" fontId="3" fillId="6" borderId="2" xfId="2" applyBorder="1"/>
    <xf numFmtId="47" fontId="3" fillId="6" borderId="2" xfId="2" applyNumberFormat="1" applyBorder="1"/>
    <xf numFmtId="47" fontId="3" fillId="6" borderId="2" xfId="2" applyNumberFormat="1" applyBorder="1" applyAlignment="1">
      <alignment horizontal="center"/>
    </xf>
    <xf numFmtId="47" fontId="3" fillId="6" borderId="2" xfId="2" applyNumberFormat="1" applyBorder="1" applyAlignment="1" applyProtection="1">
      <alignment horizontal="center"/>
      <protection locked="0"/>
    </xf>
    <xf numFmtId="0" fontId="3" fillId="6" borderId="2" xfId="2" applyBorder="1" applyAlignment="1" applyProtection="1">
      <alignment horizontal="center"/>
      <protection locked="0"/>
    </xf>
    <xf numFmtId="0" fontId="3" fillId="6" borderId="2" xfId="2" applyBorder="1" applyAlignment="1">
      <alignment horizontal="center"/>
    </xf>
    <xf numFmtId="49" fontId="3" fillId="6" borderId="2" xfId="2" applyNumberFormat="1" applyBorder="1"/>
    <xf numFmtId="0" fontId="3" fillId="6" borderId="2" xfId="2" applyNumberFormat="1" applyBorder="1" applyAlignment="1">
      <alignment horizontal="center"/>
    </xf>
    <xf numFmtId="0" fontId="3" fillId="6" borderId="1" xfId="2" applyBorder="1" applyAlignment="1">
      <alignment horizontal="center"/>
    </xf>
    <xf numFmtId="0" fontId="3" fillId="6" borderId="1" xfId="2" applyBorder="1" applyAlignment="1" applyProtection="1">
      <alignment horizontal="center"/>
      <protection locked="0"/>
    </xf>
    <xf numFmtId="47" fontId="3" fillId="6" borderId="1" xfId="2" applyNumberFormat="1" applyBorder="1" applyAlignment="1">
      <alignment horizontal="center"/>
    </xf>
    <xf numFmtId="0" fontId="3" fillId="6" borderId="0" xfId="2" applyAlignment="1">
      <alignment horizontal="center"/>
    </xf>
    <xf numFmtId="0" fontId="3" fillId="6" borderId="2" xfId="2" applyBorder="1" applyAlignment="1" applyProtection="1">
      <protection locked="0"/>
    </xf>
    <xf numFmtId="0" fontId="0" fillId="0" borderId="0" xfId="0" applyAlignment="1">
      <alignment horizontal="center"/>
    </xf>
    <xf numFmtId="0" fontId="0" fillId="7" borderId="0" xfId="0" applyFill="1"/>
    <xf numFmtId="0" fontId="4" fillId="6" borderId="0" xfId="2" applyNumberFormat="1" applyFont="1"/>
    <xf numFmtId="0" fontId="0" fillId="0" borderId="0" xfId="0" applyNumberFormat="1"/>
    <xf numFmtId="164" fontId="4" fillId="4" borderId="1" xfId="0" applyNumberFormat="1" applyFont="1" applyFill="1" applyBorder="1" applyAlignment="1">
      <alignment horizontal="center"/>
    </xf>
    <xf numFmtId="164" fontId="4" fillId="6" borderId="2" xfId="2" applyNumberFormat="1" applyFont="1" applyBorder="1"/>
    <xf numFmtId="164" fontId="0" fillId="0" borderId="0" xfId="0" applyNumberFormat="1"/>
    <xf numFmtId="164" fontId="4" fillId="6" borderId="2" xfId="2" applyNumberFormat="1" applyFont="1" applyBorder="1" applyAlignment="1">
      <alignment horizontal="center"/>
    </xf>
    <xf numFmtId="164" fontId="4" fillId="6" borderId="1" xfId="2" applyNumberFormat="1" applyFont="1" applyBorder="1" applyAlignment="1">
      <alignment horizontal="center"/>
    </xf>
    <xf numFmtId="164" fontId="4" fillId="6" borderId="1" xfId="2" applyNumberFormat="1" applyFont="1" applyBorder="1" applyAlignment="1" applyProtection="1">
      <alignment horizontal="center"/>
      <protection locked="0"/>
    </xf>
    <xf numFmtId="164" fontId="4" fillId="6" borderId="2" xfId="2" applyNumberFormat="1" applyFon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4" fillId="6" borderId="1" xfId="2" applyNumberFormat="1" applyFont="1" applyBorder="1" applyAlignment="1" applyProtection="1">
      <alignment horizontal="center"/>
    </xf>
    <xf numFmtId="164" fontId="4" fillId="6" borderId="2" xfId="2" applyNumberFormat="1" applyFont="1" applyBorder="1" applyAlignment="1" applyProtection="1">
      <alignment horizontal="center"/>
    </xf>
    <xf numFmtId="164" fontId="0" fillId="0" borderId="0" xfId="0" applyNumberFormat="1" applyProtection="1"/>
    <xf numFmtId="164" fontId="3" fillId="6" borderId="0" xfId="2" applyNumberFormat="1"/>
    <xf numFmtId="164" fontId="3" fillId="6" borderId="2" xfId="2" applyNumberFormat="1" applyBorder="1"/>
    <xf numFmtId="164" fontId="3" fillId="6" borderId="2" xfId="2" applyNumberFormat="1" applyBorder="1" applyAlignment="1">
      <alignment horizontal="center"/>
    </xf>
    <xf numFmtId="164" fontId="9" fillId="3" borderId="2" xfId="0" applyNumberFormat="1" applyFont="1" applyFill="1" applyBorder="1" applyAlignment="1">
      <alignment horizontal="center"/>
    </xf>
    <xf numFmtId="164" fontId="3" fillId="6" borderId="2" xfId="2" applyNumberFormat="1" applyBorder="1" applyAlignment="1" applyProtection="1">
      <alignment horizontal="center"/>
      <protection locked="0"/>
    </xf>
    <xf numFmtId="164" fontId="9" fillId="3" borderId="2" xfId="0" applyNumberFormat="1" applyFont="1" applyFill="1" applyBorder="1" applyAlignment="1" applyProtection="1">
      <alignment horizontal="center"/>
      <protection locked="0"/>
    </xf>
    <xf numFmtId="164" fontId="3" fillId="6" borderId="1" xfId="2" applyNumberFormat="1" applyBorder="1" applyAlignment="1">
      <alignment horizontal="center"/>
    </xf>
    <xf numFmtId="164" fontId="4" fillId="6" borderId="2" xfId="2" applyNumberFormat="1" applyFont="1" applyBorder="1" applyAlignment="1">
      <alignment horizontal="right"/>
    </xf>
    <xf numFmtId="164" fontId="3" fillId="6" borderId="2" xfId="2" applyNumberFormat="1" applyBorder="1" applyAlignment="1">
      <alignment horizontal="right"/>
    </xf>
    <xf numFmtId="164" fontId="9" fillId="3" borderId="2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3" fillId="6" borderId="0" xfId="2" applyNumberFormat="1" applyAlignment="1">
      <alignment horizontal="center"/>
    </xf>
    <xf numFmtId="164" fontId="3" fillId="6" borderId="0" xfId="2" applyNumberFormat="1" applyAlignment="1" applyProtection="1">
      <alignment horizontal="center"/>
      <protection locked="0"/>
    </xf>
    <xf numFmtId="0" fontId="3" fillId="6" borderId="0" xfId="2" applyNumberFormat="1" applyAlignment="1" applyProtection="1">
      <alignment horizontal="center"/>
      <protection locked="0"/>
    </xf>
    <xf numFmtId="0" fontId="3" fillId="6" borderId="0" xfId="2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164" fontId="4" fillId="6" borderId="0" xfId="2" applyNumberFormat="1" applyFont="1" applyAlignment="1">
      <alignment horizontal="center"/>
    </xf>
    <xf numFmtId="0" fontId="4" fillId="6" borderId="0" xfId="2" applyFont="1" applyAlignment="1">
      <alignment horizontal="center"/>
    </xf>
    <xf numFmtId="164" fontId="4" fillId="6" borderId="0" xfId="2" applyNumberFormat="1" applyFont="1" applyAlignment="1" applyProtection="1">
      <alignment horizontal="center"/>
      <protection locked="0"/>
    </xf>
    <xf numFmtId="0" fontId="4" fillId="6" borderId="0" xfId="2" applyNumberFormat="1" applyFont="1" applyAlignment="1" applyProtection="1">
      <alignment horizontal="center"/>
      <protection locked="0"/>
    </xf>
    <xf numFmtId="0" fontId="4" fillId="6" borderId="0" xfId="2" applyFont="1" applyAlignment="1" applyProtection="1">
      <alignment horizontal="center"/>
      <protection locked="0"/>
    </xf>
    <xf numFmtId="0" fontId="7" fillId="4" borderId="0" xfId="0" applyFont="1" applyFill="1" applyAlignment="1">
      <alignment horizontal="center"/>
    </xf>
    <xf numFmtId="164" fontId="2" fillId="6" borderId="2" xfId="2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47" fontId="3" fillId="6" borderId="0" xfId="2" applyNumberFormat="1" applyBorder="1" applyAlignment="1">
      <alignment horizontal="center"/>
    </xf>
    <xf numFmtId="164" fontId="4" fillId="3" borderId="2" xfId="0" applyNumberFormat="1" applyFont="1" applyFill="1" applyBorder="1" applyAlignment="1">
      <alignment horizontal="right"/>
    </xf>
    <xf numFmtId="164" fontId="4" fillId="6" borderId="1" xfId="2" applyNumberFormat="1" applyFont="1" applyBorder="1" applyAlignment="1">
      <alignment horizontal="right"/>
    </xf>
    <xf numFmtId="0" fontId="0" fillId="0" borderId="0" xfId="0" applyFill="1"/>
    <xf numFmtId="0" fontId="9" fillId="0" borderId="0" xfId="0" applyFont="1" applyFill="1"/>
    <xf numFmtId="164" fontId="4" fillId="4" borderId="1" xfId="0" applyNumberFormat="1" applyFont="1" applyFill="1" applyBorder="1" applyAlignment="1">
      <alignment horizontal="right"/>
    </xf>
    <xf numFmtId="0" fontId="8" fillId="0" borderId="0" xfId="0" applyFont="1" applyFill="1"/>
    <xf numFmtId="164" fontId="2" fillId="6" borderId="2" xfId="2" applyNumberFormat="1" applyFont="1" applyBorder="1" applyAlignment="1">
      <alignment horizontal="right"/>
    </xf>
    <xf numFmtId="164" fontId="4" fillId="6" borderId="0" xfId="2" applyNumberFormat="1" applyFont="1" applyProtection="1">
      <protection locked="0"/>
    </xf>
    <xf numFmtId="164" fontId="7" fillId="0" borderId="0" xfId="0" applyNumberFormat="1" applyFont="1" applyProtection="1">
      <protection locked="0"/>
    </xf>
    <xf numFmtId="0" fontId="7" fillId="0" borderId="0" xfId="0" applyFont="1" applyProtection="1">
      <protection locked="0"/>
    </xf>
    <xf numFmtId="164" fontId="1" fillId="6" borderId="2" xfId="2" applyNumberFormat="1" applyFont="1" applyBorder="1" applyAlignment="1">
      <alignment horizontal="right"/>
    </xf>
    <xf numFmtId="164" fontId="12" fillId="3" borderId="2" xfId="0" applyNumberFormat="1" applyFont="1" applyFill="1" applyBorder="1" applyAlignment="1" applyProtection="1">
      <alignment horizontal="center"/>
      <protection locked="0"/>
    </xf>
    <xf numFmtId="0" fontId="1" fillId="6" borderId="2" xfId="2" applyFont="1" applyBorder="1" applyAlignment="1" applyProtection="1">
      <alignment horizontal="center"/>
      <protection locked="0"/>
    </xf>
    <xf numFmtId="0" fontId="1" fillId="6" borderId="2" xfId="2" applyNumberFormat="1" applyFont="1" applyBorder="1" applyAlignment="1">
      <alignment horizontal="center"/>
    </xf>
    <xf numFmtId="164" fontId="1" fillId="6" borderId="2" xfId="2" applyNumberFormat="1" applyFont="1" applyBorder="1" applyAlignment="1" applyProtection="1">
      <alignment horizontal="center"/>
    </xf>
    <xf numFmtId="164" fontId="1" fillId="6" borderId="2" xfId="2" applyNumberFormat="1" applyFont="1" applyBorder="1" applyAlignment="1">
      <alignment horizontal="center"/>
    </xf>
    <xf numFmtId="164" fontId="1" fillId="6" borderId="2" xfId="2" applyNumberFormat="1" applyFont="1" applyBorder="1"/>
    <xf numFmtId="164" fontId="0" fillId="0" borderId="0" xfId="0" applyNumberFormat="1" applyFont="1"/>
    <xf numFmtId="0" fontId="1" fillId="6" borderId="2" xfId="2" applyFont="1" applyBorder="1" applyAlignment="1">
      <alignment horizontal="center"/>
    </xf>
    <xf numFmtId="0" fontId="0" fillId="0" borderId="0" xfId="0" applyFont="1"/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/>
    <xf numFmtId="164" fontId="11" fillId="0" borderId="0" xfId="0" applyNumberFormat="1" applyFont="1" applyFill="1" applyProtection="1">
      <protection locked="0"/>
    </xf>
    <xf numFmtId="0" fontId="6" fillId="0" borderId="0" xfId="0" applyNumberFormat="1" applyFont="1" applyFill="1" applyProtection="1">
      <protection locked="0"/>
    </xf>
    <xf numFmtId="0" fontId="6" fillId="0" borderId="0" xfId="0" applyFont="1" applyFill="1" applyProtection="1">
      <protection locked="0"/>
    </xf>
    <xf numFmtId="164" fontId="6" fillId="0" borderId="0" xfId="0" applyNumberFormat="1" applyFont="1" applyFill="1" applyProtection="1">
      <protection locked="0"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 applyProtection="1">
      <alignment horizontal="center"/>
      <protection locked="0"/>
    </xf>
  </cellXfs>
  <cellStyles count="3">
    <cellStyle name="20% - Accent3" xfId="2" builtinId="3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38"/>
  <sheetViews>
    <sheetView view="pageLayout" zoomScaleNormal="100" workbookViewId="0">
      <selection activeCell="G6" sqref="G6"/>
    </sheetView>
  </sheetViews>
  <sheetFormatPr defaultRowHeight="14.25" x14ac:dyDescent="0.2"/>
  <cols>
    <col min="1" max="1" width="3.75" customWidth="1"/>
    <col min="2" max="2" width="18.375" customWidth="1"/>
    <col min="3" max="3" width="10.75" customWidth="1"/>
    <col min="4" max="4" width="8.25" style="69" customWidth="1"/>
    <col min="6" max="6" width="9.875" customWidth="1"/>
    <col min="7" max="7" width="9.125" customWidth="1"/>
    <col min="8" max="9" width="9.625" style="63" customWidth="1"/>
    <col min="10" max="10" width="10" style="22" customWidth="1"/>
    <col min="11" max="11" width="9.75" style="77" customWidth="1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5" t="s">
        <v>9</v>
      </c>
    </row>
    <row r="2" spans="1:11" s="2" customFormat="1" ht="15" x14ac:dyDescent="0.25">
      <c r="A2" s="33">
        <v>1</v>
      </c>
      <c r="B2" s="33" t="s">
        <v>116</v>
      </c>
      <c r="C2" s="33" t="s">
        <v>145</v>
      </c>
      <c r="D2" s="68">
        <v>2.9687499999999999E-4</v>
      </c>
      <c r="E2" s="36">
        <v>50</v>
      </c>
      <c r="F2" s="35">
        <v>50</v>
      </c>
      <c r="G2" s="35">
        <v>50</v>
      </c>
      <c r="H2" s="35">
        <v>50</v>
      </c>
      <c r="I2" s="35">
        <v>50</v>
      </c>
      <c r="J2" s="37">
        <f t="shared" ref="J2:J17" si="0">SUM(E2,F2,G2,H2,I2)</f>
        <v>250</v>
      </c>
      <c r="K2" s="76">
        <v>2.2646990740740739E-3</v>
      </c>
    </row>
    <row r="3" spans="1:11" s="5" customFormat="1" ht="15" x14ac:dyDescent="0.25">
      <c r="A3" s="33">
        <v>2</v>
      </c>
      <c r="B3" s="33" t="s">
        <v>27</v>
      </c>
      <c r="C3" s="33" t="s">
        <v>75</v>
      </c>
      <c r="D3" s="68">
        <v>3.4988425925925926E-4</v>
      </c>
      <c r="E3" s="36">
        <v>50</v>
      </c>
      <c r="F3" s="35">
        <v>50</v>
      </c>
      <c r="G3" s="35">
        <v>50</v>
      </c>
      <c r="H3" s="35">
        <v>50</v>
      </c>
      <c r="I3" s="35">
        <v>50</v>
      </c>
      <c r="J3" s="37">
        <f t="shared" si="0"/>
        <v>250</v>
      </c>
      <c r="K3" s="76">
        <v>2.3146990740740741E-3</v>
      </c>
    </row>
    <row r="4" spans="1:11" s="2" customFormat="1" ht="15" x14ac:dyDescent="0.25">
      <c r="A4" s="33">
        <v>3</v>
      </c>
      <c r="B4" s="33" t="s">
        <v>153</v>
      </c>
      <c r="C4" s="33" t="s">
        <v>154</v>
      </c>
      <c r="D4" s="68">
        <v>2.7534722222222218E-4</v>
      </c>
      <c r="E4" s="36">
        <v>50</v>
      </c>
      <c r="F4" s="35">
        <v>50</v>
      </c>
      <c r="G4" s="35">
        <v>50</v>
      </c>
      <c r="H4" s="35">
        <v>50</v>
      </c>
      <c r="I4" s="35">
        <v>50</v>
      </c>
      <c r="J4" s="37">
        <f t="shared" si="0"/>
        <v>250</v>
      </c>
      <c r="K4" s="76">
        <v>2.5156250000000001E-3</v>
      </c>
    </row>
    <row r="5" spans="1:11" s="5" customFormat="1" ht="15" x14ac:dyDescent="0.25">
      <c r="A5" s="33">
        <v>4</v>
      </c>
      <c r="B5" s="33" t="s">
        <v>43</v>
      </c>
      <c r="C5" s="33" t="s">
        <v>155</v>
      </c>
      <c r="D5" s="68">
        <v>4.048611111111111E-4</v>
      </c>
      <c r="E5" s="36">
        <v>50</v>
      </c>
      <c r="F5" s="35">
        <v>50</v>
      </c>
      <c r="G5" s="35">
        <v>50</v>
      </c>
      <c r="H5" s="35">
        <v>50</v>
      </c>
      <c r="I5" s="35">
        <v>50</v>
      </c>
      <c r="J5" s="37">
        <f t="shared" si="0"/>
        <v>250</v>
      </c>
      <c r="K5" s="76">
        <v>2.523611111111111E-3</v>
      </c>
    </row>
    <row r="6" spans="1:11" s="5" customFormat="1" ht="15" x14ac:dyDescent="0.25">
      <c r="A6" s="33">
        <v>5</v>
      </c>
      <c r="B6" s="33" t="s">
        <v>73</v>
      </c>
      <c r="C6" s="33" t="s">
        <v>158</v>
      </c>
      <c r="D6" s="68">
        <v>2.8773148148148148E-4</v>
      </c>
      <c r="E6" s="36">
        <v>50</v>
      </c>
      <c r="F6" s="35">
        <v>50</v>
      </c>
      <c r="G6" s="35">
        <v>50</v>
      </c>
      <c r="H6" s="35">
        <v>50</v>
      </c>
      <c r="I6" s="35">
        <v>50</v>
      </c>
      <c r="J6" s="37">
        <f t="shared" si="0"/>
        <v>250</v>
      </c>
      <c r="K6" s="76">
        <v>2.6930555555555557E-3</v>
      </c>
    </row>
    <row r="7" spans="1:11" s="2" customFormat="1" ht="15" x14ac:dyDescent="0.25">
      <c r="A7" s="33">
        <v>6</v>
      </c>
      <c r="B7" s="33" t="s">
        <v>27</v>
      </c>
      <c r="C7" s="33" t="s">
        <v>146</v>
      </c>
      <c r="D7" s="68">
        <v>4.1770833333333335E-4</v>
      </c>
      <c r="E7" s="36">
        <v>50</v>
      </c>
      <c r="F7" s="35">
        <v>50</v>
      </c>
      <c r="G7" s="35">
        <v>50</v>
      </c>
      <c r="H7" s="35">
        <v>50</v>
      </c>
      <c r="I7" s="35">
        <v>50</v>
      </c>
      <c r="J7" s="37">
        <f t="shared" si="0"/>
        <v>250</v>
      </c>
      <c r="K7" s="76">
        <v>2.7009259259259256E-3</v>
      </c>
    </row>
    <row r="8" spans="1:11" s="5" customFormat="1" ht="15" x14ac:dyDescent="0.25">
      <c r="A8" s="33">
        <v>7</v>
      </c>
      <c r="B8" s="33" t="s">
        <v>73</v>
      </c>
      <c r="C8" s="33" t="s">
        <v>138</v>
      </c>
      <c r="D8" s="68">
        <v>3.2187499999999995E-4</v>
      </c>
      <c r="E8" s="36">
        <v>50</v>
      </c>
      <c r="F8" s="35">
        <v>50</v>
      </c>
      <c r="G8" s="35">
        <v>50</v>
      </c>
      <c r="H8" s="35">
        <v>50</v>
      </c>
      <c r="I8" s="35">
        <v>50</v>
      </c>
      <c r="J8" s="37">
        <f t="shared" si="0"/>
        <v>250</v>
      </c>
      <c r="K8" s="76">
        <v>2.8709490740740739E-3</v>
      </c>
    </row>
    <row r="9" spans="1:11" s="2" customFormat="1" ht="15" x14ac:dyDescent="0.25">
      <c r="A9" s="33">
        <v>8</v>
      </c>
      <c r="B9" s="33" t="s">
        <v>151</v>
      </c>
      <c r="C9" s="33" t="s">
        <v>152</v>
      </c>
      <c r="D9" s="68">
        <v>3.6064814814814813E-4</v>
      </c>
      <c r="E9" s="36">
        <v>50</v>
      </c>
      <c r="F9" s="35">
        <v>50</v>
      </c>
      <c r="G9" s="35">
        <v>50</v>
      </c>
      <c r="H9" s="35">
        <v>50</v>
      </c>
      <c r="I9" s="35">
        <v>50</v>
      </c>
      <c r="J9" s="37">
        <f t="shared" si="0"/>
        <v>250</v>
      </c>
      <c r="K9" s="76">
        <v>3.2061342592592593E-3</v>
      </c>
    </row>
    <row r="10" spans="1:11" s="2" customFormat="1" ht="15" x14ac:dyDescent="0.25">
      <c r="A10" s="33">
        <v>9</v>
      </c>
      <c r="B10" s="33" t="s">
        <v>140</v>
      </c>
      <c r="C10" s="33" t="s">
        <v>150</v>
      </c>
      <c r="D10" s="68">
        <v>4.6423611111111107E-4</v>
      </c>
      <c r="E10" s="36">
        <v>50</v>
      </c>
      <c r="F10" s="35">
        <v>50</v>
      </c>
      <c r="G10" s="35">
        <v>50</v>
      </c>
      <c r="H10" s="35">
        <v>50</v>
      </c>
      <c r="I10" s="35">
        <v>50</v>
      </c>
      <c r="J10" s="37">
        <f t="shared" si="0"/>
        <v>250</v>
      </c>
      <c r="K10" s="76">
        <v>4.2244212962962964E-3</v>
      </c>
    </row>
    <row r="11" spans="1:11" s="5" customFormat="1" ht="15" x14ac:dyDescent="0.25">
      <c r="A11" s="33">
        <v>10</v>
      </c>
      <c r="B11" s="33" t="s">
        <v>21</v>
      </c>
      <c r="C11" s="33" t="s">
        <v>147</v>
      </c>
      <c r="D11" s="68">
        <v>3.5335648148148146E-4</v>
      </c>
      <c r="E11" s="36">
        <v>50</v>
      </c>
      <c r="F11" s="35">
        <v>50</v>
      </c>
      <c r="G11" s="35">
        <v>50</v>
      </c>
      <c r="H11" s="35">
        <v>50</v>
      </c>
      <c r="I11" s="35">
        <v>50</v>
      </c>
      <c r="J11" s="37">
        <f t="shared" si="0"/>
        <v>250</v>
      </c>
      <c r="K11" s="76">
        <v>4.4348379629629633E-3</v>
      </c>
    </row>
    <row r="12" spans="1:11" s="2" customFormat="1" ht="15" x14ac:dyDescent="0.25">
      <c r="A12" s="33">
        <v>11</v>
      </c>
      <c r="B12" s="33" t="s">
        <v>39</v>
      </c>
      <c r="C12" s="33" t="s">
        <v>148</v>
      </c>
      <c r="D12" s="68">
        <v>2.380787037037037E-4</v>
      </c>
      <c r="E12" s="36">
        <v>50</v>
      </c>
      <c r="F12" s="35">
        <v>50</v>
      </c>
      <c r="G12" s="35">
        <v>50</v>
      </c>
      <c r="H12" s="35">
        <v>50</v>
      </c>
      <c r="I12" s="35">
        <v>50</v>
      </c>
      <c r="J12" s="37">
        <f t="shared" si="0"/>
        <v>250</v>
      </c>
      <c r="K12" s="76">
        <v>4.8201388888888886E-3</v>
      </c>
    </row>
    <row r="13" spans="1:11" s="5" customFormat="1" ht="15" x14ac:dyDescent="0.25">
      <c r="A13" s="33">
        <v>12</v>
      </c>
      <c r="B13" s="33" t="s">
        <v>39</v>
      </c>
      <c r="C13" s="33" t="s">
        <v>30</v>
      </c>
      <c r="D13" s="68">
        <v>6.6307870370370359E-4</v>
      </c>
      <c r="E13" s="36">
        <v>50</v>
      </c>
      <c r="F13" s="35">
        <v>50</v>
      </c>
      <c r="G13" s="35">
        <v>50</v>
      </c>
      <c r="H13" s="35">
        <v>50</v>
      </c>
      <c r="I13" s="35">
        <v>0</v>
      </c>
      <c r="J13" s="37">
        <f t="shared" si="0"/>
        <v>200</v>
      </c>
      <c r="K13" s="76">
        <v>4.8611111111111112E-3</v>
      </c>
    </row>
    <row r="14" spans="1:11" s="2" customFormat="1" ht="15" x14ac:dyDescent="0.25">
      <c r="A14" s="33">
        <v>13</v>
      </c>
      <c r="B14" s="33" t="s">
        <v>21</v>
      </c>
      <c r="C14" s="33" t="s">
        <v>131</v>
      </c>
      <c r="D14" s="68">
        <v>4.0081018518518525E-4</v>
      </c>
      <c r="E14" s="36">
        <v>50</v>
      </c>
      <c r="F14" s="35">
        <v>50</v>
      </c>
      <c r="G14" s="35">
        <v>0</v>
      </c>
      <c r="H14" s="35">
        <v>0</v>
      </c>
      <c r="I14" s="35">
        <v>0</v>
      </c>
      <c r="J14" s="37">
        <f t="shared" si="0"/>
        <v>100</v>
      </c>
      <c r="K14" s="76">
        <v>4.8611111111111112E-3</v>
      </c>
    </row>
    <row r="15" spans="1:11" s="5" customFormat="1" ht="15" x14ac:dyDescent="0.25">
      <c r="A15" s="33">
        <v>14</v>
      </c>
      <c r="B15" s="33" t="s">
        <v>156</v>
      </c>
      <c r="C15" s="33" t="s">
        <v>157</v>
      </c>
      <c r="D15" s="68">
        <v>7.8194444444444438E-4</v>
      </c>
      <c r="E15" s="36">
        <v>50</v>
      </c>
      <c r="F15" s="35">
        <v>50</v>
      </c>
      <c r="G15" s="35">
        <v>0</v>
      </c>
      <c r="H15" s="35">
        <v>0</v>
      </c>
      <c r="I15" s="35">
        <v>0</v>
      </c>
      <c r="J15" s="37">
        <f t="shared" si="0"/>
        <v>100</v>
      </c>
      <c r="K15" s="76">
        <v>4.8611111111111112E-3</v>
      </c>
    </row>
    <row r="16" spans="1:11" s="2" customFormat="1" ht="15" x14ac:dyDescent="0.25">
      <c r="A16" s="33">
        <v>15</v>
      </c>
      <c r="B16" s="33" t="s">
        <v>71</v>
      </c>
      <c r="C16" s="33" t="s">
        <v>124</v>
      </c>
      <c r="D16" s="85" t="s">
        <v>204</v>
      </c>
      <c r="E16" s="36">
        <v>0</v>
      </c>
      <c r="F16" s="35">
        <v>0</v>
      </c>
      <c r="G16" s="35">
        <v>0</v>
      </c>
      <c r="H16" s="35">
        <v>0</v>
      </c>
      <c r="I16" s="35">
        <v>0</v>
      </c>
      <c r="J16" s="37">
        <f t="shared" si="0"/>
        <v>0</v>
      </c>
      <c r="K16" s="76">
        <v>4.8611111111111112E-3</v>
      </c>
    </row>
    <row r="17" spans="1:11" s="5" customFormat="1" ht="15" x14ac:dyDescent="0.25">
      <c r="A17" s="33">
        <v>16</v>
      </c>
      <c r="B17" s="33" t="s">
        <v>41</v>
      </c>
      <c r="C17" s="33" t="s">
        <v>149</v>
      </c>
      <c r="D17" s="85" t="s">
        <v>204</v>
      </c>
      <c r="E17" s="36">
        <v>0</v>
      </c>
      <c r="F17" s="35">
        <v>0</v>
      </c>
      <c r="G17" s="35">
        <v>0</v>
      </c>
      <c r="H17" s="35">
        <v>0</v>
      </c>
      <c r="I17" s="35">
        <v>0</v>
      </c>
      <c r="J17" s="37">
        <f t="shared" si="0"/>
        <v>0</v>
      </c>
      <c r="K17" s="76">
        <v>4.8611111111111112E-3</v>
      </c>
    </row>
    <row r="18" spans="1:11" s="2" customFormat="1" ht="15" x14ac:dyDescent="0.25">
      <c r="A18" s="33"/>
      <c r="B18" s="33"/>
      <c r="C18" s="33"/>
      <c r="D18" s="68"/>
      <c r="E18" s="36"/>
      <c r="F18" s="35"/>
      <c r="G18" s="35"/>
      <c r="H18" s="35"/>
      <c r="I18" s="35"/>
      <c r="J18" s="37">
        <f t="shared" ref="J18" si="1">SUM(E18,F18,G18,H18,I18)</f>
        <v>0</v>
      </c>
      <c r="K18" s="76"/>
    </row>
    <row r="19" spans="1:11" s="5" customFormat="1" x14ac:dyDescent="0.2">
      <c r="A19"/>
      <c r="B19"/>
      <c r="C19"/>
      <c r="D19" s="69"/>
      <c r="E19"/>
      <c r="F19"/>
      <c r="G19"/>
      <c r="H19" s="63"/>
      <c r="I19" s="63"/>
      <c r="J19"/>
      <c r="K19" s="69"/>
    </row>
    <row r="20" spans="1:11" x14ac:dyDescent="0.2">
      <c r="J20"/>
      <c r="K20" s="69"/>
    </row>
    <row r="21" spans="1:11" s="5" customFormat="1" x14ac:dyDescent="0.2">
      <c r="A21"/>
      <c r="B21"/>
      <c r="C21"/>
      <c r="D21" s="69"/>
      <c r="E21"/>
      <c r="F21"/>
      <c r="G21"/>
      <c r="H21" s="63"/>
      <c r="I21" s="63"/>
      <c r="J21"/>
      <c r="K21" s="69"/>
    </row>
    <row r="22" spans="1:11" x14ac:dyDescent="0.2">
      <c r="J22"/>
      <c r="K22" s="69"/>
    </row>
    <row r="23" spans="1:11" s="5" customFormat="1" x14ac:dyDescent="0.2">
      <c r="A23"/>
      <c r="B23"/>
      <c r="C23"/>
      <c r="D23" s="69"/>
      <c r="E23"/>
      <c r="F23"/>
      <c r="G23"/>
      <c r="H23" s="63"/>
      <c r="I23" s="63"/>
      <c r="J23"/>
      <c r="K23" s="69"/>
    </row>
    <row r="24" spans="1:11" x14ac:dyDescent="0.2">
      <c r="J24"/>
      <c r="K24" s="69"/>
    </row>
    <row r="25" spans="1:11" s="5" customFormat="1" x14ac:dyDescent="0.2">
      <c r="A25"/>
      <c r="B25"/>
      <c r="C25"/>
      <c r="D25" s="69"/>
      <c r="E25"/>
      <c r="F25"/>
      <c r="G25"/>
      <c r="H25" s="63"/>
      <c r="I25" s="63"/>
      <c r="J25"/>
      <c r="K25" s="69"/>
    </row>
    <row r="26" spans="1:11" s="5" customFormat="1" x14ac:dyDescent="0.2">
      <c r="A26"/>
      <c r="B26"/>
      <c r="C26"/>
      <c r="D26" s="69"/>
      <c r="E26"/>
      <c r="F26"/>
      <c r="G26"/>
      <c r="H26" s="63"/>
      <c r="I26" s="63"/>
      <c r="J26"/>
      <c r="K26" s="69"/>
    </row>
    <row r="27" spans="1:11" s="2" customFormat="1" x14ac:dyDescent="0.2">
      <c r="A27"/>
      <c r="B27"/>
      <c r="C27"/>
      <c r="D27" s="69"/>
      <c r="E27"/>
      <c r="F27"/>
      <c r="G27"/>
      <c r="H27" s="63"/>
      <c r="I27" s="63"/>
      <c r="J27"/>
      <c r="K27" s="69"/>
    </row>
    <row r="28" spans="1:11" s="5" customFormat="1" x14ac:dyDescent="0.2">
      <c r="A28"/>
      <c r="B28"/>
      <c r="C28"/>
      <c r="D28" s="69"/>
      <c r="E28"/>
      <c r="F28"/>
      <c r="G28"/>
      <c r="H28" s="63"/>
      <c r="I28" s="63"/>
      <c r="J28"/>
      <c r="K28" s="69"/>
    </row>
    <row r="29" spans="1:11" s="2" customFormat="1" x14ac:dyDescent="0.2">
      <c r="A29"/>
      <c r="B29"/>
      <c r="C29"/>
      <c r="D29" s="69"/>
      <c r="E29"/>
      <c r="F29"/>
      <c r="G29"/>
      <c r="H29" s="63"/>
      <c r="I29" s="63"/>
      <c r="J29"/>
      <c r="K29" s="69"/>
    </row>
    <row r="30" spans="1:11" s="5" customFormat="1" x14ac:dyDescent="0.2">
      <c r="A30"/>
      <c r="B30"/>
      <c r="C30"/>
      <c r="D30" s="69"/>
      <c r="E30"/>
      <c r="F30"/>
      <c r="G30"/>
      <c r="H30" s="63"/>
      <c r="I30" s="63"/>
      <c r="J30"/>
      <c r="K30" s="69"/>
    </row>
    <row r="31" spans="1:11" x14ac:dyDescent="0.2">
      <c r="J31"/>
      <c r="K31" s="69"/>
    </row>
    <row r="32" spans="1:11" s="5" customFormat="1" x14ac:dyDescent="0.2">
      <c r="A32"/>
      <c r="B32"/>
      <c r="C32"/>
      <c r="D32" s="69"/>
      <c r="E32"/>
      <c r="F32"/>
      <c r="G32"/>
      <c r="H32" s="63"/>
      <c r="I32" s="63"/>
      <c r="J32"/>
      <c r="K32" s="69"/>
    </row>
    <row r="33" spans="1:11" x14ac:dyDescent="0.2">
      <c r="J33"/>
      <c r="K33" s="69"/>
    </row>
    <row r="34" spans="1:11" s="5" customFormat="1" x14ac:dyDescent="0.2">
      <c r="A34"/>
      <c r="B34"/>
      <c r="C34"/>
      <c r="D34" s="69"/>
      <c r="E34"/>
      <c r="F34"/>
      <c r="G34"/>
      <c r="H34" s="63"/>
      <c r="I34" s="63"/>
      <c r="J34"/>
      <c r="K34" s="69"/>
    </row>
    <row r="35" spans="1:11" x14ac:dyDescent="0.2">
      <c r="J35"/>
      <c r="K35" s="69"/>
    </row>
    <row r="36" spans="1:11" s="5" customFormat="1" x14ac:dyDescent="0.2">
      <c r="A36"/>
      <c r="B36"/>
      <c r="C36"/>
      <c r="D36" s="69"/>
      <c r="E36"/>
      <c r="F36"/>
      <c r="G36"/>
      <c r="H36" s="63"/>
      <c r="I36" s="63"/>
      <c r="J36"/>
      <c r="K36" s="69"/>
    </row>
    <row r="37" spans="1:11" x14ac:dyDescent="0.2">
      <c r="J37"/>
      <c r="K37" s="69"/>
    </row>
    <row r="38" spans="1:11" s="5" customFormat="1" x14ac:dyDescent="0.2">
      <c r="A38"/>
      <c r="B38"/>
      <c r="C38"/>
      <c r="D38" s="69"/>
      <c r="E38"/>
      <c r="F38"/>
      <c r="G38"/>
      <c r="H38" s="63"/>
      <c r="I38" s="63"/>
      <c r="J38"/>
      <c r="K38" s="69"/>
    </row>
  </sheetData>
  <sortState ref="B2:K17">
    <sortCondition descending="1" ref="J2:J17"/>
    <sortCondition ref="K2:K17"/>
    <sortCondition ref="D2:D17"/>
  </sortState>
  <printOptions headings="1" gridLines="1"/>
  <pageMargins left="0.7" right="0.7" top="0.75" bottom="0.75" header="0.3" footer="0.3"/>
  <pageSetup orientation="landscape" horizontalDpi="4294967293" r:id="rId1"/>
  <headerFooter>
    <oddHeader>&amp;C&amp;16Open Day 1 Results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view="pageLayout" zoomScaleNormal="100" workbookViewId="0">
      <selection activeCell="F9" sqref="F9"/>
    </sheetView>
  </sheetViews>
  <sheetFormatPr defaultRowHeight="14.25" x14ac:dyDescent="0.2"/>
  <cols>
    <col min="1" max="1" width="2.875" customWidth="1"/>
    <col min="2" max="2" width="18.375" style="8" customWidth="1"/>
    <col min="3" max="3" width="10.75" style="8" customWidth="1"/>
    <col min="4" max="4" width="8.25" style="69" customWidth="1"/>
    <col min="6" max="6" width="9.875" customWidth="1"/>
    <col min="7" max="7" width="9.125" style="63" customWidth="1"/>
    <col min="8" max="9" width="9.625" style="63" customWidth="1"/>
    <col min="10" max="10" width="10" style="22" customWidth="1"/>
    <col min="11" max="11" width="9.75" style="69" customWidth="1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1" t="s">
        <v>9</v>
      </c>
    </row>
    <row r="2" spans="1:11" s="2" customFormat="1" ht="15" x14ac:dyDescent="0.25">
      <c r="A2" s="33">
        <v>1</v>
      </c>
      <c r="B2" s="33" t="s">
        <v>77</v>
      </c>
      <c r="C2" s="33" t="s">
        <v>184</v>
      </c>
      <c r="D2" s="68">
        <v>3.7986111111111114E-4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 t="shared" ref="J2:J13" si="0">SUM(E2:I2)</f>
        <v>150</v>
      </c>
      <c r="K2" s="70">
        <v>2.0564814814814816E-3</v>
      </c>
    </row>
    <row r="3" spans="1:11" s="5" customFormat="1" ht="15" x14ac:dyDescent="0.25">
      <c r="A3" s="33">
        <v>2</v>
      </c>
      <c r="B3" s="33" t="s">
        <v>58</v>
      </c>
      <c r="C3" s="33" t="s">
        <v>163</v>
      </c>
      <c r="D3" s="68">
        <v>4.6875000000000004E-4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f t="shared" si="0"/>
        <v>150</v>
      </c>
      <c r="K3" s="70">
        <v>2.2913194444444443E-3</v>
      </c>
    </row>
    <row r="4" spans="1:11" s="2" customFormat="1" ht="15" x14ac:dyDescent="0.25">
      <c r="A4" s="33">
        <v>3</v>
      </c>
      <c r="B4" s="33" t="s">
        <v>84</v>
      </c>
      <c r="C4" s="33" t="s">
        <v>164</v>
      </c>
      <c r="D4" s="68">
        <v>6.9363425925925929E-4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si="0"/>
        <v>150</v>
      </c>
      <c r="K4" s="70">
        <v>2.6349537037037036E-3</v>
      </c>
    </row>
    <row r="5" spans="1:11" s="5" customFormat="1" ht="15" x14ac:dyDescent="0.25">
      <c r="A5" s="33">
        <v>4</v>
      </c>
      <c r="B5" s="33" t="s">
        <v>212</v>
      </c>
      <c r="C5" s="33" t="s">
        <v>213</v>
      </c>
      <c r="D5" s="68">
        <v>5.0127314814814815E-4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70">
        <v>3.1528935185185184E-3</v>
      </c>
    </row>
    <row r="6" spans="1:11" s="2" customFormat="1" ht="15" x14ac:dyDescent="0.25">
      <c r="A6" s="33">
        <v>5</v>
      </c>
      <c r="B6" s="33" t="s">
        <v>47</v>
      </c>
      <c r="C6" s="33" t="s">
        <v>167</v>
      </c>
      <c r="D6" s="68">
        <v>2.1527777777777778E-4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70">
        <v>3.2130787037037041E-3</v>
      </c>
    </row>
    <row r="7" spans="1:11" s="5" customFormat="1" ht="15" x14ac:dyDescent="0.25">
      <c r="A7" s="33">
        <v>6</v>
      </c>
      <c r="B7" s="33" t="s">
        <v>47</v>
      </c>
      <c r="C7" s="33" t="s">
        <v>166</v>
      </c>
      <c r="D7" s="68">
        <v>2.7615740740740742E-4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70">
        <v>3.4965277777777777E-3</v>
      </c>
    </row>
    <row r="8" spans="1:11" s="2" customFormat="1" ht="15" x14ac:dyDescent="0.25">
      <c r="A8" s="33">
        <v>7</v>
      </c>
      <c r="B8" s="33" t="s">
        <v>31</v>
      </c>
      <c r="C8" s="33" t="s">
        <v>95</v>
      </c>
      <c r="D8" s="68">
        <v>3.3738425925925922E-4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34">
        <f t="shared" si="0"/>
        <v>150</v>
      </c>
      <c r="K8" s="70">
        <v>3.721412037037037E-3</v>
      </c>
    </row>
    <row r="9" spans="1:11" s="5" customFormat="1" ht="15" x14ac:dyDescent="0.25">
      <c r="A9" s="33">
        <v>8</v>
      </c>
      <c r="B9" s="33" t="s">
        <v>182</v>
      </c>
      <c r="C9" s="33" t="s">
        <v>183</v>
      </c>
      <c r="D9" s="68">
        <v>3.4548611111111108E-4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34">
        <f t="shared" si="0"/>
        <v>150</v>
      </c>
      <c r="K9" s="70">
        <v>4.686226851851852E-3</v>
      </c>
    </row>
    <row r="10" spans="1:11" s="2" customFormat="1" ht="15" x14ac:dyDescent="0.25">
      <c r="A10" s="33">
        <v>9</v>
      </c>
      <c r="B10" s="33" t="s">
        <v>77</v>
      </c>
      <c r="C10" s="33" t="s">
        <v>74</v>
      </c>
      <c r="D10" s="68">
        <v>9.8240740740740732E-4</v>
      </c>
      <c r="E10" s="35">
        <v>30</v>
      </c>
      <c r="F10" s="35">
        <v>30</v>
      </c>
      <c r="G10" s="35">
        <v>30</v>
      </c>
      <c r="H10" s="35">
        <v>30</v>
      </c>
      <c r="I10" s="35">
        <v>30</v>
      </c>
      <c r="J10" s="34">
        <f t="shared" si="0"/>
        <v>150</v>
      </c>
      <c r="K10" s="70">
        <v>4.7907407407407412E-3</v>
      </c>
    </row>
    <row r="11" spans="1:11" s="5" customFormat="1" ht="15" x14ac:dyDescent="0.25">
      <c r="A11" s="33">
        <v>10</v>
      </c>
      <c r="B11" s="33" t="s">
        <v>168</v>
      </c>
      <c r="C11" s="33" t="s">
        <v>181</v>
      </c>
      <c r="D11" s="85" t="s">
        <v>204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4">
        <f t="shared" si="0"/>
        <v>0</v>
      </c>
      <c r="K11" s="70">
        <v>4.8611111111111112E-3</v>
      </c>
    </row>
    <row r="12" spans="1:11" s="2" customFormat="1" ht="15" x14ac:dyDescent="0.25">
      <c r="A12" s="33">
        <v>11</v>
      </c>
      <c r="B12" s="33" t="s">
        <v>174</v>
      </c>
      <c r="C12" s="33" t="s">
        <v>185</v>
      </c>
      <c r="D12" s="85" t="s">
        <v>204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 t="shared" si="0"/>
        <v>0</v>
      </c>
      <c r="K12" s="70">
        <v>4.8611111111111112E-3</v>
      </c>
    </row>
    <row r="13" spans="1:11" s="5" customFormat="1" ht="15" x14ac:dyDescent="0.25">
      <c r="A13" s="33">
        <v>12</v>
      </c>
      <c r="B13" s="33" t="s">
        <v>174</v>
      </c>
      <c r="C13" s="33" t="s">
        <v>175</v>
      </c>
      <c r="D13" s="85" t="s">
        <v>204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4">
        <f t="shared" si="0"/>
        <v>0</v>
      </c>
      <c r="K13" s="70">
        <v>4.8611111111111112E-3</v>
      </c>
    </row>
    <row r="14" spans="1:11" s="2" customFormat="1" x14ac:dyDescent="0.2">
      <c r="A14"/>
      <c r="B14"/>
      <c r="C14"/>
      <c r="D14" s="69"/>
      <c r="E14"/>
      <c r="F14"/>
      <c r="G14" s="63"/>
      <c r="H14" s="63"/>
      <c r="I14" s="63"/>
      <c r="J14"/>
      <c r="K14" s="69"/>
    </row>
    <row r="15" spans="1:11" s="5" customFormat="1" x14ac:dyDescent="0.2">
      <c r="A15"/>
      <c r="B15"/>
      <c r="C15"/>
      <c r="D15" s="69"/>
      <c r="E15"/>
      <c r="F15"/>
      <c r="G15" s="63"/>
      <c r="H15" s="63"/>
      <c r="I15" s="63"/>
      <c r="J15"/>
      <c r="K15" s="69"/>
    </row>
    <row r="16" spans="1:11" x14ac:dyDescent="0.2">
      <c r="B16"/>
      <c r="C16"/>
      <c r="J16"/>
    </row>
    <row r="17" spans="1:11" s="5" customFormat="1" x14ac:dyDescent="0.2">
      <c r="A17"/>
      <c r="B17"/>
      <c r="C17"/>
      <c r="D17" s="69"/>
      <c r="E17"/>
      <c r="F17"/>
      <c r="G17" s="63"/>
      <c r="H17" s="63"/>
      <c r="I17" s="63"/>
      <c r="J17"/>
      <c r="K17" s="69"/>
    </row>
    <row r="18" spans="1:11" x14ac:dyDescent="0.2">
      <c r="B18"/>
      <c r="C18"/>
      <c r="J18"/>
    </row>
    <row r="19" spans="1:11" s="5" customFormat="1" x14ac:dyDescent="0.2">
      <c r="A19"/>
      <c r="B19"/>
      <c r="C19"/>
      <c r="D19" s="69"/>
      <c r="E19"/>
      <c r="F19"/>
      <c r="G19" s="63"/>
      <c r="H19" s="63"/>
      <c r="I19" s="63"/>
      <c r="J19"/>
      <c r="K19" s="69"/>
    </row>
    <row r="20" spans="1:11" x14ac:dyDescent="0.2">
      <c r="B20"/>
      <c r="C20"/>
      <c r="J20"/>
    </row>
    <row r="21" spans="1:11" s="5" customFormat="1" x14ac:dyDescent="0.2">
      <c r="A21"/>
      <c r="B21"/>
      <c r="C21"/>
      <c r="D21" s="69"/>
      <c r="E21"/>
      <c r="F21"/>
      <c r="G21" s="63"/>
      <c r="H21" s="63"/>
      <c r="I21" s="63"/>
      <c r="J21"/>
      <c r="K21" s="69"/>
    </row>
    <row r="22" spans="1:11" x14ac:dyDescent="0.2">
      <c r="B22"/>
      <c r="C22"/>
      <c r="J22"/>
    </row>
    <row r="23" spans="1:11" s="5" customFormat="1" x14ac:dyDescent="0.2">
      <c r="A23"/>
      <c r="B23"/>
      <c r="C23"/>
      <c r="D23" s="69"/>
      <c r="E23"/>
      <c r="F23"/>
      <c r="G23" s="63"/>
      <c r="H23" s="63"/>
      <c r="I23" s="63"/>
      <c r="J23"/>
      <c r="K23" s="69"/>
    </row>
    <row r="24" spans="1:11" x14ac:dyDescent="0.2">
      <c r="B24"/>
      <c r="C24"/>
      <c r="J24"/>
    </row>
    <row r="25" spans="1:11" s="5" customFormat="1" x14ac:dyDescent="0.2">
      <c r="A25"/>
      <c r="B25"/>
      <c r="C25"/>
      <c r="D25" s="69"/>
      <c r="E25"/>
      <c r="F25"/>
      <c r="G25" s="63"/>
      <c r="H25" s="63"/>
      <c r="I25" s="63"/>
      <c r="J25"/>
      <c r="K25" s="69"/>
    </row>
  </sheetData>
  <sortState ref="B2:K13">
    <sortCondition descending="1" ref="J2:J13"/>
    <sortCondition ref="K2:K13"/>
    <sortCondition ref="D2:D13"/>
  </sortState>
  <printOptions headings="1" gridLines="1"/>
  <pageMargins left="0.7" right="0.7" top="0.75" bottom="0.75" header="0.3" footer="0.3"/>
  <pageSetup fitToHeight="0" orientation="landscape" horizontalDpi="4294967293" r:id="rId1"/>
  <headerFooter>
    <oddHeader>&amp;C&amp;16Intermediate Day 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26"/>
  <sheetViews>
    <sheetView workbookViewId="0">
      <selection activeCell="J14" sqref="J14"/>
    </sheetView>
  </sheetViews>
  <sheetFormatPr defaultRowHeight="14.25" x14ac:dyDescent="0.2"/>
  <cols>
    <col min="1" max="1" width="2.875" customWidth="1"/>
    <col min="2" max="2" width="18.375" style="8" customWidth="1"/>
    <col min="3" max="3" width="10.75" style="8" customWidth="1"/>
    <col min="4" max="4" width="8.25" style="9" customWidth="1"/>
    <col min="6" max="6" width="9.875" customWidth="1"/>
    <col min="7" max="7" width="9.125" customWidth="1"/>
    <col min="8" max="9" width="9.625" customWidth="1"/>
    <col min="10" max="10" width="10" style="22" customWidth="1"/>
    <col min="11" max="11" width="9.75" style="9" customWidth="1"/>
  </cols>
  <sheetData>
    <row r="1" spans="1:11" s="6" customFormat="1" ht="15" x14ac:dyDescent="0.25">
      <c r="A1" s="47"/>
      <c r="B1" s="58" t="s">
        <v>0</v>
      </c>
      <c r="C1" s="58" t="s">
        <v>1</v>
      </c>
      <c r="D1" s="60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9" t="s">
        <v>8</v>
      </c>
      <c r="K1" s="60" t="s">
        <v>9</v>
      </c>
    </row>
    <row r="2" spans="1:11" s="2" customFormat="1" ht="15" x14ac:dyDescent="0.25">
      <c r="A2" s="50"/>
      <c r="B2" s="50"/>
      <c r="C2" s="50"/>
      <c r="D2" s="51"/>
      <c r="E2" s="55"/>
      <c r="F2" s="55"/>
      <c r="G2" s="50"/>
      <c r="H2" s="50"/>
      <c r="I2" s="50"/>
      <c r="J2" s="54">
        <f t="shared" ref="J2:J25" si="0">SUM(E2:I2)</f>
        <v>0</v>
      </c>
      <c r="K2" s="52"/>
    </row>
    <row r="3" spans="1:11" s="5" customFormat="1" ht="15" x14ac:dyDescent="0.25">
      <c r="A3" s="50"/>
      <c r="B3" s="50"/>
      <c r="C3" s="50"/>
      <c r="D3" s="51"/>
      <c r="E3" s="55"/>
      <c r="F3" s="55"/>
      <c r="G3" s="50"/>
      <c r="H3" s="50"/>
      <c r="I3" s="50"/>
      <c r="J3" s="54">
        <f t="shared" si="0"/>
        <v>0</v>
      </c>
      <c r="K3" s="52"/>
    </row>
    <row r="4" spans="1:11" s="2" customFormat="1" ht="15" x14ac:dyDescent="0.25">
      <c r="A4" s="50"/>
      <c r="B4" s="50"/>
      <c r="C4" s="50"/>
      <c r="D4" s="51"/>
      <c r="E4" s="55"/>
      <c r="F4" s="55"/>
      <c r="G4" s="50"/>
      <c r="H4" s="50"/>
      <c r="I4" s="50"/>
      <c r="J4" s="54">
        <f t="shared" si="0"/>
        <v>0</v>
      </c>
      <c r="K4" s="52"/>
    </row>
    <row r="5" spans="1:11" s="5" customFormat="1" ht="15" x14ac:dyDescent="0.25">
      <c r="A5" s="50"/>
      <c r="B5" s="50"/>
      <c r="C5" s="50"/>
      <c r="D5" s="51"/>
      <c r="E5" s="55"/>
      <c r="F5" s="55"/>
      <c r="G5" s="50"/>
      <c r="H5" s="50"/>
      <c r="I5" s="50"/>
      <c r="J5" s="54">
        <f t="shared" si="0"/>
        <v>0</v>
      </c>
      <c r="K5" s="52"/>
    </row>
    <row r="6" spans="1:11" s="2" customFormat="1" ht="15" x14ac:dyDescent="0.25">
      <c r="A6" s="50"/>
      <c r="B6" s="50"/>
      <c r="C6" s="50"/>
      <c r="D6" s="51"/>
      <c r="E6" s="55"/>
      <c r="F6" s="55"/>
      <c r="G6" s="50"/>
      <c r="H6" s="50"/>
      <c r="I6" s="50"/>
      <c r="J6" s="54">
        <f t="shared" si="0"/>
        <v>0</v>
      </c>
      <c r="K6" s="52"/>
    </row>
    <row r="7" spans="1:11" s="5" customFormat="1" ht="15" x14ac:dyDescent="0.25">
      <c r="A7" s="50"/>
      <c r="B7" s="50"/>
      <c r="C7" s="50"/>
      <c r="D7" s="51"/>
      <c r="E7" s="55"/>
      <c r="F7" s="55"/>
      <c r="G7" s="50"/>
      <c r="H7" s="50"/>
      <c r="I7" s="50"/>
      <c r="J7" s="54">
        <f t="shared" si="0"/>
        <v>0</v>
      </c>
      <c r="K7" s="52"/>
    </row>
    <row r="8" spans="1:11" s="2" customFormat="1" ht="15" x14ac:dyDescent="0.25">
      <c r="A8" s="50"/>
      <c r="B8" s="50"/>
      <c r="C8" s="50"/>
      <c r="D8" s="51"/>
      <c r="E8" s="55"/>
      <c r="F8" s="55"/>
      <c r="G8" s="50"/>
      <c r="H8" s="50"/>
      <c r="I8" s="50"/>
      <c r="J8" s="54">
        <f t="shared" si="0"/>
        <v>0</v>
      </c>
      <c r="K8" s="52"/>
    </row>
    <row r="9" spans="1:11" s="5" customFormat="1" ht="15" x14ac:dyDescent="0.25">
      <c r="A9" s="50"/>
      <c r="B9" s="50"/>
      <c r="C9" s="50"/>
      <c r="D9" s="51"/>
      <c r="E9" s="55"/>
      <c r="F9" s="55"/>
      <c r="G9" s="50"/>
      <c r="H9" s="50"/>
      <c r="I9" s="50"/>
      <c r="J9" s="54">
        <f t="shared" si="0"/>
        <v>0</v>
      </c>
      <c r="K9" s="52"/>
    </row>
    <row r="10" spans="1:11" s="2" customFormat="1" ht="15" x14ac:dyDescent="0.25">
      <c r="A10" s="50"/>
      <c r="B10" s="50"/>
      <c r="C10" s="50"/>
      <c r="D10" s="51"/>
      <c r="E10" s="55"/>
      <c r="F10" s="55"/>
      <c r="G10" s="50"/>
      <c r="H10" s="50"/>
      <c r="I10" s="50"/>
      <c r="J10" s="54">
        <f t="shared" si="0"/>
        <v>0</v>
      </c>
      <c r="K10" s="52"/>
    </row>
    <row r="11" spans="1:11" s="5" customFormat="1" ht="15" x14ac:dyDescent="0.25">
      <c r="A11" s="50"/>
      <c r="B11" s="50"/>
      <c r="C11" s="50"/>
      <c r="D11" s="51"/>
      <c r="E11" s="55"/>
      <c r="F11" s="55"/>
      <c r="G11" s="50"/>
      <c r="H11" s="50"/>
      <c r="I11" s="50"/>
      <c r="J11" s="54">
        <f t="shared" si="0"/>
        <v>0</v>
      </c>
      <c r="K11" s="52"/>
    </row>
    <row r="12" spans="1:11" s="2" customFormat="1" ht="15" x14ac:dyDescent="0.25">
      <c r="A12" s="50"/>
      <c r="B12" s="50"/>
      <c r="C12" s="50"/>
      <c r="D12" s="51"/>
      <c r="E12" s="55"/>
      <c r="F12" s="55"/>
      <c r="G12" s="50"/>
      <c r="H12" s="50"/>
      <c r="I12" s="50"/>
      <c r="J12" s="54">
        <f t="shared" si="0"/>
        <v>0</v>
      </c>
      <c r="K12" s="52"/>
    </row>
    <row r="13" spans="1:11" s="5" customFormat="1" ht="15" x14ac:dyDescent="0.25">
      <c r="A13" s="50"/>
      <c r="B13" s="50"/>
      <c r="C13" s="50"/>
      <c r="D13" s="51"/>
      <c r="E13" s="55"/>
      <c r="F13" s="55"/>
      <c r="G13" s="50"/>
      <c r="H13" s="50"/>
      <c r="I13" s="50"/>
      <c r="J13" s="54">
        <f t="shared" si="0"/>
        <v>0</v>
      </c>
      <c r="K13" s="52"/>
    </row>
    <row r="14" spans="1:11" s="2" customFormat="1" ht="15" x14ac:dyDescent="0.25">
      <c r="A14" s="50"/>
      <c r="B14" s="50"/>
      <c r="C14" s="50"/>
      <c r="D14" s="51"/>
      <c r="E14" s="55"/>
      <c r="F14" s="55"/>
      <c r="G14" s="50"/>
      <c r="H14" s="50"/>
      <c r="I14" s="50"/>
      <c r="J14" s="54">
        <f>SUM(E14:I14)</f>
        <v>0</v>
      </c>
      <c r="K14" s="52"/>
    </row>
    <row r="15" spans="1:11" s="5" customFormat="1" ht="15" x14ac:dyDescent="0.25">
      <c r="A15" s="50"/>
      <c r="B15" s="50"/>
      <c r="C15" s="50"/>
      <c r="D15" s="51"/>
      <c r="E15" s="55"/>
      <c r="F15" s="55"/>
      <c r="G15" s="50"/>
      <c r="H15" s="50"/>
      <c r="I15" s="50"/>
      <c r="J15" s="54">
        <f t="shared" si="0"/>
        <v>0</v>
      </c>
      <c r="K15" s="52"/>
    </row>
    <row r="16" spans="1:11" s="2" customFormat="1" ht="15" x14ac:dyDescent="0.25">
      <c r="A16" s="50"/>
      <c r="B16" s="50"/>
      <c r="C16" s="50"/>
      <c r="D16" s="51"/>
      <c r="E16" s="50"/>
      <c r="F16" s="50"/>
      <c r="G16" s="50"/>
      <c r="H16" s="50"/>
      <c r="I16" s="50"/>
      <c r="J16" s="54">
        <f t="shared" si="0"/>
        <v>0</v>
      </c>
      <c r="K16" s="51"/>
    </row>
    <row r="17" spans="1:11" s="5" customFormat="1" ht="15" x14ac:dyDescent="0.25">
      <c r="A17" s="50"/>
      <c r="B17" s="50"/>
      <c r="C17" s="50"/>
      <c r="D17" s="51"/>
      <c r="E17" s="50"/>
      <c r="F17" s="50"/>
      <c r="G17" s="50"/>
      <c r="H17" s="50"/>
      <c r="I17" s="50"/>
      <c r="J17" s="54">
        <f t="shared" si="0"/>
        <v>0</v>
      </c>
      <c r="K17" s="51"/>
    </row>
    <row r="18" spans="1:11" ht="15" x14ac:dyDescent="0.25">
      <c r="A18" s="50"/>
      <c r="B18" s="50"/>
      <c r="C18" s="50"/>
      <c r="D18" s="51"/>
      <c r="E18" s="50"/>
      <c r="F18" s="50"/>
      <c r="G18" s="50"/>
      <c r="H18" s="50"/>
      <c r="I18" s="50"/>
      <c r="J18" s="54">
        <f t="shared" si="0"/>
        <v>0</v>
      </c>
      <c r="K18" s="51"/>
    </row>
    <row r="19" spans="1:11" s="5" customFormat="1" ht="15" x14ac:dyDescent="0.25">
      <c r="A19" s="50"/>
      <c r="B19" s="50"/>
      <c r="C19" s="50"/>
      <c r="D19" s="51"/>
      <c r="E19" s="50"/>
      <c r="F19" s="50"/>
      <c r="G19" s="50"/>
      <c r="H19" s="50"/>
      <c r="I19" s="50"/>
      <c r="J19" s="54">
        <f t="shared" si="0"/>
        <v>0</v>
      </c>
      <c r="K19" s="51"/>
    </row>
    <row r="20" spans="1:11" ht="15" x14ac:dyDescent="0.25">
      <c r="A20" s="50"/>
      <c r="B20" s="50"/>
      <c r="C20" s="50"/>
      <c r="D20" s="51"/>
      <c r="E20" s="50"/>
      <c r="F20" s="50"/>
      <c r="G20" s="50"/>
      <c r="H20" s="50"/>
      <c r="I20" s="50"/>
      <c r="J20" s="54">
        <f t="shared" si="0"/>
        <v>0</v>
      </c>
      <c r="K20" s="51"/>
    </row>
    <row r="21" spans="1:11" s="5" customFormat="1" ht="15" x14ac:dyDescent="0.25">
      <c r="A21" s="50"/>
      <c r="B21" s="50"/>
      <c r="C21" s="50"/>
      <c r="D21" s="51"/>
      <c r="E21" s="50"/>
      <c r="F21" s="50"/>
      <c r="G21" s="50"/>
      <c r="H21" s="50"/>
      <c r="I21" s="50"/>
      <c r="J21" s="54">
        <f t="shared" si="0"/>
        <v>0</v>
      </c>
      <c r="K21" s="51"/>
    </row>
    <row r="22" spans="1:11" ht="15" x14ac:dyDescent="0.25">
      <c r="A22" s="50"/>
      <c r="B22" s="50"/>
      <c r="C22" s="50"/>
      <c r="D22" s="51"/>
      <c r="E22" s="50"/>
      <c r="F22" s="50"/>
      <c r="G22" s="50"/>
      <c r="H22" s="50"/>
      <c r="I22" s="50"/>
      <c r="J22" s="54">
        <f t="shared" si="0"/>
        <v>0</v>
      </c>
      <c r="K22" s="51"/>
    </row>
    <row r="23" spans="1:11" s="5" customFormat="1" ht="15" x14ac:dyDescent="0.25">
      <c r="A23" s="50"/>
      <c r="B23" s="50"/>
      <c r="C23" s="50"/>
      <c r="D23" s="51"/>
      <c r="E23" s="50"/>
      <c r="F23" s="50"/>
      <c r="G23" s="50"/>
      <c r="H23" s="50"/>
      <c r="I23" s="50"/>
      <c r="J23" s="54">
        <f t="shared" si="0"/>
        <v>0</v>
      </c>
      <c r="K23" s="51"/>
    </row>
    <row r="24" spans="1:11" ht="15" x14ac:dyDescent="0.25">
      <c r="A24" s="50"/>
      <c r="B24" s="50"/>
      <c r="C24" s="50"/>
      <c r="D24" s="51"/>
      <c r="E24" s="50"/>
      <c r="F24" s="50"/>
      <c r="G24" s="50"/>
      <c r="H24" s="50"/>
      <c r="I24" s="50"/>
      <c r="J24" s="54">
        <f t="shared" si="0"/>
        <v>0</v>
      </c>
      <c r="K24" s="51"/>
    </row>
    <row r="25" spans="1:11" s="5" customFormat="1" ht="15" x14ac:dyDescent="0.25">
      <c r="A25" s="50"/>
      <c r="B25" s="50"/>
      <c r="C25" s="50"/>
      <c r="D25" s="51"/>
      <c r="E25" s="50"/>
      <c r="F25" s="50"/>
      <c r="G25" s="50"/>
      <c r="H25" s="50"/>
      <c r="I25" s="50"/>
      <c r="J25" s="54">
        <f t="shared" si="0"/>
        <v>0</v>
      </c>
      <c r="K25" s="51"/>
    </row>
    <row r="26" spans="1:11" x14ac:dyDescent="0.2">
      <c r="J26" s="27"/>
    </row>
  </sheetData>
  <sortState ref="A2:K21">
    <sortCondition descending="1" ref="J2:J21"/>
    <sortCondition ref="K2:K21"/>
    <sortCondition ref="D2:D21"/>
  </sortState>
  <printOptions headings="1" gridLines="1"/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O25"/>
  <sheetViews>
    <sheetView view="pageLayout" zoomScaleNormal="100" workbookViewId="0">
      <selection activeCell="G11" sqref="G11"/>
    </sheetView>
  </sheetViews>
  <sheetFormatPr defaultRowHeight="14.25" x14ac:dyDescent="0.2"/>
  <cols>
    <col min="1" max="1" width="3.625" style="106" customWidth="1"/>
    <col min="2" max="2" width="17.75" customWidth="1"/>
    <col min="3" max="3" width="10.25" customWidth="1"/>
    <col min="4" max="6" width="9" style="69"/>
    <col min="7" max="7" width="12" style="111" customWidth="1"/>
    <col min="8" max="8" width="11.75" customWidth="1"/>
    <col min="9" max="9" width="11.5" customWidth="1"/>
    <col min="10" max="10" width="11.125" customWidth="1"/>
    <col min="11" max="11" width="10.625" style="112" customWidth="1"/>
    <col min="12" max="12" width="11.375" style="69" customWidth="1"/>
    <col min="13" max="14" width="9" style="69"/>
    <col min="15" max="15" width="9" style="111"/>
  </cols>
  <sheetData>
    <row r="1" spans="1:15" s="6" customFormat="1" ht="15" x14ac:dyDescent="0.25">
      <c r="A1" s="106"/>
      <c r="B1" s="47" t="s">
        <v>0</v>
      </c>
      <c r="C1" s="47" t="s">
        <v>1</v>
      </c>
      <c r="D1" s="78" t="s">
        <v>10</v>
      </c>
      <c r="E1" s="78" t="s">
        <v>11</v>
      </c>
      <c r="F1" s="78" t="s">
        <v>17</v>
      </c>
      <c r="G1" s="110" t="s">
        <v>12</v>
      </c>
      <c r="H1" s="49" t="s">
        <v>13</v>
      </c>
      <c r="I1" s="47" t="s">
        <v>14</v>
      </c>
      <c r="J1" s="47" t="s">
        <v>18</v>
      </c>
      <c r="K1" s="38" t="s">
        <v>19</v>
      </c>
      <c r="L1" s="78" t="s">
        <v>15</v>
      </c>
      <c r="M1" s="78" t="s">
        <v>16</v>
      </c>
      <c r="N1" s="78" t="s">
        <v>20</v>
      </c>
      <c r="O1" s="110" t="s">
        <v>9</v>
      </c>
    </row>
    <row r="2" spans="1:15" s="15" customFormat="1" ht="15" x14ac:dyDescent="0.25">
      <c r="A2" s="106">
        <v>1</v>
      </c>
      <c r="B2" s="33" t="s">
        <v>47</v>
      </c>
      <c r="C2" s="33" t="s">
        <v>167</v>
      </c>
      <c r="D2" s="109">
        <v>2.1296296296296295E-4</v>
      </c>
      <c r="E2" s="80">
        <v>2.1527777777777778E-4</v>
      </c>
      <c r="F2" s="80"/>
      <c r="G2" s="73">
        <f t="shared" ref="G2:G13" si="0">SUM(D2:F2)</f>
        <v>4.2824074074074075E-4</v>
      </c>
      <c r="H2" s="55">
        <v>150</v>
      </c>
      <c r="I2" s="55">
        <v>150</v>
      </c>
      <c r="J2" s="55"/>
      <c r="K2" s="34">
        <f t="shared" ref="K2:K13" si="1">SUM(H2:J2)</f>
        <v>300</v>
      </c>
      <c r="L2" s="80">
        <v>1.7303240740740742E-3</v>
      </c>
      <c r="M2" s="80">
        <v>3.2130787037037041E-3</v>
      </c>
      <c r="N2" s="80"/>
      <c r="O2" s="73">
        <f t="shared" ref="O2:O13" si="2">SUM(L2:N2)</f>
        <v>4.9434027777777783E-3</v>
      </c>
    </row>
    <row r="3" spans="1:15" s="16" customFormat="1" ht="15" x14ac:dyDescent="0.25">
      <c r="A3" s="106">
        <v>2</v>
      </c>
      <c r="B3" s="33" t="s">
        <v>77</v>
      </c>
      <c r="C3" s="33" t="s">
        <v>184</v>
      </c>
      <c r="D3" s="109">
        <v>1.4311342592592594E-3</v>
      </c>
      <c r="E3" s="80">
        <v>3.7986111111111114E-4</v>
      </c>
      <c r="F3" s="80"/>
      <c r="G3" s="73">
        <f t="shared" si="0"/>
        <v>1.8109953703703706E-3</v>
      </c>
      <c r="H3" s="55">
        <v>150</v>
      </c>
      <c r="I3" s="55">
        <v>150</v>
      </c>
      <c r="J3" s="55"/>
      <c r="K3" s="34">
        <f t="shared" si="1"/>
        <v>300</v>
      </c>
      <c r="L3" s="80">
        <v>3.446527777777778E-3</v>
      </c>
      <c r="M3" s="80">
        <v>2.0564814814814816E-3</v>
      </c>
      <c r="N3" s="80"/>
      <c r="O3" s="73">
        <f t="shared" si="2"/>
        <v>5.5030092592592596E-3</v>
      </c>
    </row>
    <row r="4" spans="1:15" s="10" customFormat="1" ht="15" x14ac:dyDescent="0.25">
      <c r="A4" s="106">
        <v>3</v>
      </c>
      <c r="B4" s="33" t="s">
        <v>212</v>
      </c>
      <c r="C4" s="33" t="s">
        <v>213</v>
      </c>
      <c r="D4" s="109">
        <v>4.2442129629629638E-4</v>
      </c>
      <c r="E4" s="80">
        <v>5.0127314814814815E-4</v>
      </c>
      <c r="F4" s="80"/>
      <c r="G4" s="73">
        <f t="shared" si="0"/>
        <v>9.2569444444444448E-4</v>
      </c>
      <c r="H4" s="55">
        <v>150</v>
      </c>
      <c r="I4" s="55">
        <v>150</v>
      </c>
      <c r="J4" s="55"/>
      <c r="K4" s="34">
        <f t="shared" si="1"/>
        <v>300</v>
      </c>
      <c r="L4" s="80">
        <v>2.412847222222222E-3</v>
      </c>
      <c r="M4" s="80">
        <v>3.1528935185185184E-3</v>
      </c>
      <c r="N4" s="80"/>
      <c r="O4" s="73">
        <f t="shared" si="2"/>
        <v>5.5657407407407409E-3</v>
      </c>
    </row>
    <row r="5" spans="1:15" s="5" customFormat="1" ht="15" x14ac:dyDescent="0.25">
      <c r="A5" s="106">
        <v>4</v>
      </c>
      <c r="B5" s="33" t="s">
        <v>58</v>
      </c>
      <c r="C5" s="33" t="s">
        <v>163</v>
      </c>
      <c r="D5" s="109">
        <v>3.2870370370370367E-4</v>
      </c>
      <c r="E5" s="80">
        <v>4.6875000000000004E-4</v>
      </c>
      <c r="F5" s="80"/>
      <c r="G5" s="73">
        <f t="shared" si="0"/>
        <v>7.9745370370370365E-4</v>
      </c>
      <c r="H5" s="55">
        <v>150</v>
      </c>
      <c r="I5" s="55">
        <v>150</v>
      </c>
      <c r="J5" s="55"/>
      <c r="K5" s="34">
        <f t="shared" si="1"/>
        <v>300</v>
      </c>
      <c r="L5" s="80">
        <v>3.8868055555555552E-3</v>
      </c>
      <c r="M5" s="80">
        <v>2.2913194444444443E-3</v>
      </c>
      <c r="N5" s="80"/>
      <c r="O5" s="73">
        <f t="shared" si="2"/>
        <v>6.1781249999999996E-3</v>
      </c>
    </row>
    <row r="6" spans="1:15" s="10" customFormat="1" ht="15" x14ac:dyDescent="0.25">
      <c r="A6" s="106">
        <v>5</v>
      </c>
      <c r="B6" s="33" t="s">
        <v>31</v>
      </c>
      <c r="C6" s="33" t="s">
        <v>95</v>
      </c>
      <c r="D6" s="109">
        <v>2.1666666666666666E-4</v>
      </c>
      <c r="E6" s="80">
        <v>3.3738425925925922E-4</v>
      </c>
      <c r="F6" s="80"/>
      <c r="G6" s="73">
        <f t="shared" si="0"/>
        <v>5.5405092592592593E-4</v>
      </c>
      <c r="H6" s="55">
        <v>150</v>
      </c>
      <c r="I6" s="55">
        <v>150</v>
      </c>
      <c r="J6" s="55"/>
      <c r="K6" s="34">
        <f t="shared" si="1"/>
        <v>300</v>
      </c>
      <c r="L6" s="80">
        <v>3.2333333333333329E-3</v>
      </c>
      <c r="M6" s="80">
        <v>3.721412037037037E-3</v>
      </c>
      <c r="N6" s="80"/>
      <c r="O6" s="73">
        <f t="shared" si="2"/>
        <v>6.9547453703703698E-3</v>
      </c>
    </row>
    <row r="7" spans="1:15" s="5" customFormat="1" ht="15" x14ac:dyDescent="0.25">
      <c r="A7" s="106">
        <v>6</v>
      </c>
      <c r="B7" s="33" t="s">
        <v>47</v>
      </c>
      <c r="C7" s="33" t="s">
        <v>166</v>
      </c>
      <c r="D7" s="109">
        <v>2.1296296296296295E-4</v>
      </c>
      <c r="E7" s="80">
        <v>2.7615740740740742E-4</v>
      </c>
      <c r="F7" s="80"/>
      <c r="G7" s="73">
        <f t="shared" si="0"/>
        <v>4.8912037037037034E-4</v>
      </c>
      <c r="H7" s="55">
        <v>150</v>
      </c>
      <c r="I7" s="55">
        <v>150</v>
      </c>
      <c r="J7" s="55"/>
      <c r="K7" s="34">
        <f t="shared" si="1"/>
        <v>300</v>
      </c>
      <c r="L7" s="80">
        <v>3.9145833333333333E-3</v>
      </c>
      <c r="M7" s="80">
        <v>3.4965277777777777E-3</v>
      </c>
      <c r="N7" s="80"/>
      <c r="O7" s="73">
        <f t="shared" si="2"/>
        <v>7.4111111111111114E-3</v>
      </c>
    </row>
    <row r="8" spans="1:15" s="10" customFormat="1" ht="15" x14ac:dyDescent="0.25">
      <c r="A8" s="106">
        <v>7</v>
      </c>
      <c r="B8" s="33" t="s">
        <v>77</v>
      </c>
      <c r="C8" s="33" t="s">
        <v>74</v>
      </c>
      <c r="D8" s="109">
        <v>4.4976851851851845E-4</v>
      </c>
      <c r="E8" s="80">
        <v>9.8240740740740732E-4</v>
      </c>
      <c r="F8" s="80"/>
      <c r="G8" s="73">
        <f t="shared" si="0"/>
        <v>1.4321759259259257E-3</v>
      </c>
      <c r="H8" s="55">
        <v>150</v>
      </c>
      <c r="I8" s="55">
        <v>150</v>
      </c>
      <c r="J8" s="55"/>
      <c r="K8" s="34">
        <f t="shared" si="1"/>
        <v>300</v>
      </c>
      <c r="L8" s="80">
        <v>2.9081018518518523E-3</v>
      </c>
      <c r="M8" s="80">
        <v>4.7907407407407412E-3</v>
      </c>
      <c r="N8" s="80"/>
      <c r="O8" s="73">
        <f t="shared" si="2"/>
        <v>7.6988425925925939E-3</v>
      </c>
    </row>
    <row r="9" spans="1:15" s="5" customFormat="1" ht="15" x14ac:dyDescent="0.25">
      <c r="A9" s="106">
        <v>8</v>
      </c>
      <c r="B9" s="33" t="s">
        <v>182</v>
      </c>
      <c r="C9" s="33" t="s">
        <v>183</v>
      </c>
      <c r="D9" s="109">
        <v>2.3796296296296293E-4</v>
      </c>
      <c r="E9" s="80">
        <v>3.4548611111111108E-4</v>
      </c>
      <c r="F9" s="80"/>
      <c r="G9" s="73">
        <f t="shared" si="0"/>
        <v>5.8344907407407401E-4</v>
      </c>
      <c r="H9" s="55">
        <v>150</v>
      </c>
      <c r="I9" s="55">
        <v>150</v>
      </c>
      <c r="J9" s="55"/>
      <c r="K9" s="34">
        <f t="shared" si="1"/>
        <v>300</v>
      </c>
      <c r="L9" s="80">
        <v>3.723958333333333E-3</v>
      </c>
      <c r="M9" s="80">
        <v>4.686226851851852E-3</v>
      </c>
      <c r="N9" s="80"/>
      <c r="O9" s="73">
        <f t="shared" si="2"/>
        <v>8.4101851851851855E-3</v>
      </c>
    </row>
    <row r="10" spans="1:15" s="10" customFormat="1" ht="15" x14ac:dyDescent="0.25">
      <c r="A10" s="106">
        <v>9</v>
      </c>
      <c r="B10" s="33" t="s">
        <v>84</v>
      </c>
      <c r="C10" s="33" t="s">
        <v>164</v>
      </c>
      <c r="D10" s="109">
        <v>2.2488425925925923E-4</v>
      </c>
      <c r="E10" s="80">
        <v>6.9363425925925929E-4</v>
      </c>
      <c r="F10" s="80"/>
      <c r="G10" s="73">
        <f t="shared" si="0"/>
        <v>9.1851851851851849E-4</v>
      </c>
      <c r="H10" s="55">
        <v>120</v>
      </c>
      <c r="I10" s="55">
        <v>150</v>
      </c>
      <c r="J10" s="55"/>
      <c r="K10" s="34">
        <f t="shared" si="1"/>
        <v>270</v>
      </c>
      <c r="L10" s="80">
        <v>4.8611111111111112E-3</v>
      </c>
      <c r="M10" s="80">
        <v>2.6349537037037036E-3</v>
      </c>
      <c r="N10" s="80"/>
      <c r="O10" s="73">
        <f t="shared" si="2"/>
        <v>7.4960648148148148E-3</v>
      </c>
    </row>
    <row r="11" spans="1:15" s="5" customFormat="1" ht="15" x14ac:dyDescent="0.25">
      <c r="A11" s="106">
        <v>10</v>
      </c>
      <c r="B11" s="33" t="s">
        <v>174</v>
      </c>
      <c r="C11" s="33" t="s">
        <v>175</v>
      </c>
      <c r="D11" s="109" t="s">
        <v>204</v>
      </c>
      <c r="E11" s="80">
        <v>0</v>
      </c>
      <c r="F11" s="80"/>
      <c r="G11" s="73">
        <f t="shared" si="0"/>
        <v>0</v>
      </c>
      <c r="H11" s="55">
        <v>0</v>
      </c>
      <c r="I11" s="55">
        <v>0</v>
      </c>
      <c r="J11" s="55"/>
      <c r="K11" s="34">
        <f t="shared" si="1"/>
        <v>0</v>
      </c>
      <c r="L11" s="80">
        <v>4.8611111111111112E-3</v>
      </c>
      <c r="M11" s="80">
        <v>4.8611111111111112E-3</v>
      </c>
      <c r="N11" s="80"/>
      <c r="O11" s="73">
        <f t="shared" si="2"/>
        <v>9.7222222222222224E-3</v>
      </c>
    </row>
    <row r="12" spans="1:15" s="10" customFormat="1" ht="15" x14ac:dyDescent="0.25">
      <c r="A12" s="106">
        <v>11</v>
      </c>
      <c r="B12" s="33" t="s">
        <v>168</v>
      </c>
      <c r="C12" s="33" t="s">
        <v>181</v>
      </c>
      <c r="D12" s="109" t="s">
        <v>204</v>
      </c>
      <c r="E12" s="80">
        <v>0</v>
      </c>
      <c r="F12" s="80"/>
      <c r="G12" s="73">
        <f t="shared" si="0"/>
        <v>0</v>
      </c>
      <c r="H12" s="55">
        <v>0</v>
      </c>
      <c r="I12" s="55">
        <v>0</v>
      </c>
      <c r="J12" s="55"/>
      <c r="K12" s="34">
        <f t="shared" si="1"/>
        <v>0</v>
      </c>
      <c r="L12" s="80">
        <v>4.8611111111111112E-3</v>
      </c>
      <c r="M12" s="80">
        <v>4.8611111111111112E-3</v>
      </c>
      <c r="N12" s="80"/>
      <c r="O12" s="73">
        <f t="shared" si="2"/>
        <v>9.7222222222222224E-3</v>
      </c>
    </row>
    <row r="13" spans="1:15" s="5" customFormat="1" ht="15" x14ac:dyDescent="0.25">
      <c r="A13" s="106">
        <v>12</v>
      </c>
      <c r="B13" s="33" t="s">
        <v>174</v>
      </c>
      <c r="C13" s="33" t="s">
        <v>185</v>
      </c>
      <c r="D13" s="109" t="s">
        <v>204</v>
      </c>
      <c r="E13" s="80">
        <v>0</v>
      </c>
      <c r="F13" s="80"/>
      <c r="G13" s="73">
        <f t="shared" si="0"/>
        <v>0</v>
      </c>
      <c r="H13" s="55">
        <v>0</v>
      </c>
      <c r="I13" s="55">
        <v>0</v>
      </c>
      <c r="J13" s="55"/>
      <c r="K13" s="34">
        <f t="shared" si="1"/>
        <v>0</v>
      </c>
      <c r="L13" s="80">
        <v>4.8611111111111112E-3</v>
      </c>
      <c r="M13" s="80">
        <v>4.8611111111111112E-3</v>
      </c>
      <c r="N13" s="80"/>
      <c r="O13" s="73">
        <f t="shared" si="2"/>
        <v>9.7222222222222224E-3</v>
      </c>
    </row>
    <row r="14" spans="1:15" s="10" customFormat="1" ht="15" x14ac:dyDescent="0.25">
      <c r="A14" s="106"/>
      <c r="B14" s="50"/>
      <c r="C14" s="50"/>
      <c r="D14" s="80"/>
      <c r="E14" s="80"/>
      <c r="F14" s="80"/>
      <c r="G14" s="73">
        <f t="shared" ref="G14:G25" si="3">SUM(D14:F14)</f>
        <v>0</v>
      </c>
      <c r="H14" s="55"/>
      <c r="I14" s="55"/>
      <c r="J14" s="55"/>
      <c r="K14" s="34">
        <f t="shared" ref="K14:K25" si="4">SUM(H14:J14)</f>
        <v>0</v>
      </c>
      <c r="L14" s="80"/>
      <c r="M14" s="80"/>
      <c r="N14" s="80"/>
      <c r="O14" s="73">
        <f t="shared" ref="O14:O25" si="5">SUM(L14:N14)</f>
        <v>0</v>
      </c>
    </row>
    <row r="15" spans="1:15" s="5" customFormat="1" ht="15" x14ac:dyDescent="0.25">
      <c r="A15" s="106"/>
      <c r="B15" s="50"/>
      <c r="C15" s="50"/>
      <c r="D15" s="80"/>
      <c r="E15" s="80"/>
      <c r="F15" s="80"/>
      <c r="G15" s="73">
        <f t="shared" si="3"/>
        <v>0</v>
      </c>
      <c r="H15" s="55"/>
      <c r="I15" s="55"/>
      <c r="J15" s="55"/>
      <c r="K15" s="34">
        <f t="shared" si="4"/>
        <v>0</v>
      </c>
      <c r="L15" s="80"/>
      <c r="M15" s="80"/>
      <c r="N15" s="80"/>
      <c r="O15" s="73">
        <f t="shared" si="5"/>
        <v>0</v>
      </c>
    </row>
    <row r="16" spans="1:15" s="10" customFormat="1" ht="15" x14ac:dyDescent="0.25">
      <c r="A16" s="106"/>
      <c r="B16" s="50"/>
      <c r="C16" s="50"/>
      <c r="D16" s="80"/>
      <c r="E16" s="80"/>
      <c r="F16" s="80"/>
      <c r="G16" s="73">
        <f t="shared" si="3"/>
        <v>0</v>
      </c>
      <c r="H16" s="55"/>
      <c r="I16" s="55"/>
      <c r="J16" s="55"/>
      <c r="K16" s="34">
        <f t="shared" si="4"/>
        <v>0</v>
      </c>
      <c r="L16" s="80"/>
      <c r="M16" s="80"/>
      <c r="N16" s="80"/>
      <c r="O16" s="73">
        <f t="shared" si="5"/>
        <v>0</v>
      </c>
    </row>
    <row r="17" spans="1:15" s="5" customFormat="1" ht="15" x14ac:dyDescent="0.25">
      <c r="A17" s="106"/>
      <c r="B17" s="50"/>
      <c r="C17" s="50"/>
      <c r="D17" s="80"/>
      <c r="E17" s="80"/>
      <c r="F17" s="80"/>
      <c r="G17" s="73">
        <f t="shared" si="3"/>
        <v>0</v>
      </c>
      <c r="H17" s="55"/>
      <c r="I17" s="55"/>
      <c r="J17" s="55"/>
      <c r="K17" s="34">
        <f t="shared" si="4"/>
        <v>0</v>
      </c>
      <c r="L17" s="80"/>
      <c r="M17" s="80"/>
      <c r="N17" s="80"/>
      <c r="O17" s="73">
        <f t="shared" si="5"/>
        <v>0</v>
      </c>
    </row>
    <row r="18" spans="1:15" s="10" customFormat="1" ht="15" x14ac:dyDescent="0.25">
      <c r="A18" s="106"/>
      <c r="B18" s="50"/>
      <c r="C18" s="50"/>
      <c r="D18" s="80"/>
      <c r="E18" s="80"/>
      <c r="F18" s="80"/>
      <c r="G18" s="73">
        <f t="shared" si="3"/>
        <v>0</v>
      </c>
      <c r="H18" s="55"/>
      <c r="I18" s="55"/>
      <c r="J18" s="55"/>
      <c r="K18" s="34">
        <f t="shared" si="4"/>
        <v>0</v>
      </c>
      <c r="L18" s="80"/>
      <c r="M18" s="80"/>
      <c r="N18" s="80"/>
      <c r="O18" s="73">
        <f t="shared" si="5"/>
        <v>0</v>
      </c>
    </row>
    <row r="19" spans="1:15" s="5" customFormat="1" ht="15" x14ac:dyDescent="0.25">
      <c r="A19" s="106"/>
      <c r="B19" s="50"/>
      <c r="C19" s="50"/>
      <c r="D19" s="80"/>
      <c r="E19" s="80"/>
      <c r="F19" s="80"/>
      <c r="G19" s="73">
        <f t="shared" si="3"/>
        <v>0</v>
      </c>
      <c r="H19" s="55"/>
      <c r="I19" s="55"/>
      <c r="J19" s="55"/>
      <c r="K19" s="34">
        <f t="shared" si="4"/>
        <v>0</v>
      </c>
      <c r="L19" s="80"/>
      <c r="M19" s="80"/>
      <c r="N19" s="80"/>
      <c r="O19" s="73">
        <f t="shared" si="5"/>
        <v>0</v>
      </c>
    </row>
    <row r="20" spans="1:15" s="10" customFormat="1" ht="15" x14ac:dyDescent="0.25">
      <c r="A20" s="106"/>
      <c r="B20" s="50"/>
      <c r="C20" s="50"/>
      <c r="D20" s="80"/>
      <c r="E20" s="80"/>
      <c r="F20" s="80"/>
      <c r="G20" s="73">
        <f t="shared" si="3"/>
        <v>0</v>
      </c>
      <c r="H20" s="55"/>
      <c r="I20" s="55"/>
      <c r="J20" s="55"/>
      <c r="K20" s="34">
        <f t="shared" si="4"/>
        <v>0</v>
      </c>
      <c r="L20" s="80"/>
      <c r="M20" s="80"/>
      <c r="N20" s="80"/>
      <c r="O20" s="73">
        <f t="shared" si="5"/>
        <v>0</v>
      </c>
    </row>
    <row r="21" spans="1:15" s="5" customFormat="1" ht="15" x14ac:dyDescent="0.25">
      <c r="A21" s="106"/>
      <c r="B21" s="50"/>
      <c r="C21" s="50"/>
      <c r="D21" s="80"/>
      <c r="E21" s="80"/>
      <c r="F21" s="80"/>
      <c r="G21" s="73">
        <f t="shared" si="3"/>
        <v>0</v>
      </c>
      <c r="H21" s="55"/>
      <c r="I21" s="55"/>
      <c r="J21" s="55"/>
      <c r="K21" s="34">
        <f t="shared" si="4"/>
        <v>0</v>
      </c>
      <c r="L21" s="80"/>
      <c r="M21" s="80"/>
      <c r="N21" s="80"/>
      <c r="O21" s="73">
        <f t="shared" si="5"/>
        <v>0</v>
      </c>
    </row>
    <row r="22" spans="1:15" s="10" customFormat="1" ht="15" x14ac:dyDescent="0.25">
      <c r="A22" s="106"/>
      <c r="B22" s="50"/>
      <c r="C22" s="50"/>
      <c r="D22" s="80"/>
      <c r="E22" s="80"/>
      <c r="F22" s="80"/>
      <c r="G22" s="73">
        <f t="shared" si="3"/>
        <v>0</v>
      </c>
      <c r="H22" s="55"/>
      <c r="I22" s="55"/>
      <c r="J22" s="55"/>
      <c r="K22" s="34">
        <f t="shared" si="4"/>
        <v>0</v>
      </c>
      <c r="L22" s="80"/>
      <c r="M22" s="80"/>
      <c r="N22" s="80"/>
      <c r="O22" s="73">
        <f t="shared" si="5"/>
        <v>0</v>
      </c>
    </row>
    <row r="23" spans="1:15" s="5" customFormat="1" ht="15" x14ac:dyDescent="0.25">
      <c r="A23" s="106"/>
      <c r="B23" s="50"/>
      <c r="C23" s="50"/>
      <c r="D23" s="80"/>
      <c r="E23" s="80"/>
      <c r="F23" s="80"/>
      <c r="G23" s="73">
        <f t="shared" si="3"/>
        <v>0</v>
      </c>
      <c r="H23" s="55"/>
      <c r="I23" s="55"/>
      <c r="J23" s="55"/>
      <c r="K23" s="34">
        <f t="shared" si="4"/>
        <v>0</v>
      </c>
      <c r="L23" s="80"/>
      <c r="M23" s="80"/>
      <c r="N23" s="80"/>
      <c r="O23" s="73">
        <f t="shared" si="5"/>
        <v>0</v>
      </c>
    </row>
    <row r="24" spans="1:15" s="10" customFormat="1" ht="15" x14ac:dyDescent="0.25">
      <c r="A24" s="106"/>
      <c r="B24" s="50"/>
      <c r="C24" s="50"/>
      <c r="D24" s="80"/>
      <c r="E24" s="80"/>
      <c r="F24" s="80"/>
      <c r="G24" s="73">
        <f t="shared" si="3"/>
        <v>0</v>
      </c>
      <c r="H24" s="55"/>
      <c r="I24" s="55"/>
      <c r="J24" s="55"/>
      <c r="K24" s="34">
        <f t="shared" si="4"/>
        <v>0</v>
      </c>
      <c r="L24" s="80"/>
      <c r="M24" s="80"/>
      <c r="N24" s="80"/>
      <c r="O24" s="73">
        <f t="shared" si="5"/>
        <v>0</v>
      </c>
    </row>
    <row r="25" spans="1:15" s="5" customFormat="1" ht="15" x14ac:dyDescent="0.25">
      <c r="A25" s="106"/>
      <c r="B25" s="50"/>
      <c r="C25" s="50"/>
      <c r="D25" s="80"/>
      <c r="E25" s="79"/>
      <c r="F25" s="80"/>
      <c r="G25" s="73">
        <f t="shared" si="3"/>
        <v>0</v>
      </c>
      <c r="H25" s="55"/>
      <c r="I25" s="55"/>
      <c r="J25" s="55"/>
      <c r="K25" s="34">
        <f t="shared" si="4"/>
        <v>0</v>
      </c>
      <c r="L25" s="80"/>
      <c r="M25" s="80"/>
      <c r="N25" s="80"/>
      <c r="O25" s="73">
        <f t="shared" si="5"/>
        <v>0</v>
      </c>
    </row>
  </sheetData>
  <sheetProtection formatCells="0" selectLockedCells="1" selectUnlockedCells="1"/>
  <sortState ref="B2:O13">
    <sortCondition descending="1" ref="K2:K13"/>
    <sortCondition ref="O2:O13"/>
    <sortCondition ref="G2:G13"/>
  </sortState>
  <printOptions headings="1" gridLines="1"/>
  <pageMargins left="0.7" right="0.21875" top="0.75" bottom="0.75" header="0.3" footer="0.3"/>
  <pageSetup scale="74" fitToHeight="0" orientation="landscape" horizontalDpi="4294967293" r:id="rId1"/>
  <headerFooter>
    <oddHeader>&amp;C&amp;16Intermediate Average Results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6"/>
  <sheetViews>
    <sheetView view="pageLayout" zoomScaleNormal="100" workbookViewId="0">
      <selection activeCell="C3" sqref="C3"/>
    </sheetView>
  </sheetViews>
  <sheetFormatPr defaultRowHeight="14.25" x14ac:dyDescent="0.2"/>
  <cols>
    <col min="1" max="1" width="2.875" customWidth="1"/>
    <col min="2" max="2" width="20.5" style="8" customWidth="1"/>
    <col min="3" max="3" width="10.75" style="8" customWidth="1"/>
    <col min="4" max="4" width="8.25" style="69" customWidth="1"/>
    <col min="6" max="6" width="9.875" customWidth="1"/>
    <col min="7" max="7" width="9.125" style="63" customWidth="1"/>
    <col min="8" max="9" width="9.625" style="63" customWidth="1"/>
    <col min="10" max="10" width="10" style="22" customWidth="1"/>
    <col min="11" max="11" width="9.75" style="69" customWidth="1"/>
  </cols>
  <sheetData>
    <row r="1" spans="1:11" s="6" customFormat="1" ht="15" x14ac:dyDescent="0.25">
      <c r="B1" s="7" t="s">
        <v>0</v>
      </c>
      <c r="C1" s="7" t="s">
        <v>1</v>
      </c>
      <c r="D1" s="6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24" t="s">
        <v>8</v>
      </c>
      <c r="K1" s="67" t="s">
        <v>9</v>
      </c>
    </row>
    <row r="2" spans="1:11" ht="15" x14ac:dyDescent="0.25">
      <c r="A2" s="44">
        <v>1</v>
      </c>
      <c r="B2" s="33" t="s">
        <v>192</v>
      </c>
      <c r="C2" s="33" t="s">
        <v>193</v>
      </c>
      <c r="D2" s="68">
        <v>2.7731481481481482E-4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 t="shared" ref="J2:J13" si="0">SUM(E2:I2)</f>
        <v>150</v>
      </c>
      <c r="K2" s="70">
        <v>2.3351851851851854E-3</v>
      </c>
    </row>
    <row r="3" spans="1:11" ht="15" x14ac:dyDescent="0.25">
      <c r="A3" s="44">
        <v>2</v>
      </c>
      <c r="B3" s="33" t="s">
        <v>94</v>
      </c>
      <c r="C3" s="33" t="s">
        <v>191</v>
      </c>
      <c r="D3" s="68">
        <v>4.1493055555555559E-4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f t="shared" si="0"/>
        <v>150</v>
      </c>
      <c r="K3" s="70">
        <v>2.3541666666666667E-3</v>
      </c>
    </row>
    <row r="4" spans="1:11" s="5" customFormat="1" ht="15" x14ac:dyDescent="0.25">
      <c r="A4" s="44">
        <v>3</v>
      </c>
      <c r="B4" s="33" t="s">
        <v>132</v>
      </c>
      <c r="C4" s="33" t="s">
        <v>133</v>
      </c>
      <c r="D4" s="68">
        <v>2.9224537037037039E-4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si="0"/>
        <v>150</v>
      </c>
      <c r="K4" s="70">
        <v>2.6190972222222223E-3</v>
      </c>
    </row>
    <row r="5" spans="1:11" ht="15" x14ac:dyDescent="0.25">
      <c r="A5" s="44">
        <v>4</v>
      </c>
      <c r="B5" s="33" t="s">
        <v>186</v>
      </c>
      <c r="C5" s="33" t="s">
        <v>187</v>
      </c>
      <c r="D5" s="68">
        <v>5.0613425925925923E-4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70">
        <v>2.7263888888888889E-3</v>
      </c>
    </row>
    <row r="6" spans="1:11" s="5" customFormat="1" ht="15" x14ac:dyDescent="0.25">
      <c r="A6" s="44">
        <v>5</v>
      </c>
      <c r="B6" s="33" t="s">
        <v>94</v>
      </c>
      <c r="C6" s="33" t="s">
        <v>190</v>
      </c>
      <c r="D6" s="68">
        <v>5.2465277777777775E-4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70">
        <v>3.0059027777777779E-3</v>
      </c>
    </row>
    <row r="7" spans="1:11" ht="15" x14ac:dyDescent="0.25">
      <c r="A7" s="44">
        <v>6</v>
      </c>
      <c r="B7" s="33" t="s">
        <v>188</v>
      </c>
      <c r="C7" s="33" t="s">
        <v>189</v>
      </c>
      <c r="D7" s="68">
        <v>5.8518518518518522E-4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70">
        <v>3.5495370370370372E-3</v>
      </c>
    </row>
    <row r="8" spans="1:11" s="5" customFormat="1" ht="15" x14ac:dyDescent="0.25">
      <c r="A8" s="44">
        <v>7</v>
      </c>
      <c r="B8" s="33" t="s">
        <v>195</v>
      </c>
      <c r="C8" s="33" t="s">
        <v>196</v>
      </c>
      <c r="D8" s="68">
        <v>5.5474537037037027E-4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34">
        <f t="shared" si="0"/>
        <v>150</v>
      </c>
      <c r="K8" s="70">
        <v>3.9285879629629627E-3</v>
      </c>
    </row>
    <row r="9" spans="1:11" ht="15" x14ac:dyDescent="0.25">
      <c r="A9" s="44">
        <v>8</v>
      </c>
      <c r="B9" s="33" t="s">
        <v>197</v>
      </c>
      <c r="C9" s="33" t="s">
        <v>198</v>
      </c>
      <c r="D9" s="68">
        <v>5.9513888888888887E-4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34">
        <f t="shared" si="0"/>
        <v>150</v>
      </c>
      <c r="K9" s="70">
        <v>4.7861111111111116E-3</v>
      </c>
    </row>
    <row r="10" spans="1:11" s="5" customFormat="1" ht="15" x14ac:dyDescent="0.25">
      <c r="A10" s="44">
        <v>9</v>
      </c>
      <c r="B10" s="33" t="s">
        <v>192</v>
      </c>
      <c r="C10" s="33" t="s">
        <v>194</v>
      </c>
      <c r="D10" s="68">
        <v>2.6365740740740744E-4</v>
      </c>
      <c r="E10" s="35">
        <v>30</v>
      </c>
      <c r="F10" s="35">
        <v>30</v>
      </c>
      <c r="G10" s="35">
        <v>30</v>
      </c>
      <c r="H10" s="35">
        <v>0</v>
      </c>
      <c r="I10" s="35">
        <v>0</v>
      </c>
      <c r="J10" s="34">
        <f t="shared" si="0"/>
        <v>90</v>
      </c>
      <c r="K10" s="70">
        <v>4.8611111111111112E-3</v>
      </c>
    </row>
    <row r="11" spans="1:11" ht="15" x14ac:dyDescent="0.25">
      <c r="A11" s="44">
        <v>10</v>
      </c>
      <c r="B11" s="33" t="s">
        <v>199</v>
      </c>
      <c r="C11" s="33" t="s">
        <v>200</v>
      </c>
      <c r="D11" s="68">
        <v>3.2291666666666661E-4</v>
      </c>
      <c r="E11" s="35">
        <v>30</v>
      </c>
      <c r="F11" s="35">
        <v>30</v>
      </c>
      <c r="G11" s="35">
        <v>0</v>
      </c>
      <c r="H11" s="35">
        <v>0</v>
      </c>
      <c r="I11" s="35">
        <v>0</v>
      </c>
      <c r="J11" s="34">
        <f t="shared" si="0"/>
        <v>60</v>
      </c>
      <c r="K11" s="70">
        <v>4.8611111111111112E-3</v>
      </c>
    </row>
    <row r="12" spans="1:11" s="5" customFormat="1" ht="15" x14ac:dyDescent="0.25">
      <c r="A12" s="44">
        <v>11</v>
      </c>
      <c r="B12" s="33" t="s">
        <v>201</v>
      </c>
      <c r="C12" s="33" t="s">
        <v>202</v>
      </c>
      <c r="D12" s="85" t="s">
        <v>204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 t="shared" si="0"/>
        <v>0</v>
      </c>
      <c r="K12" s="70">
        <v>4.8611111111111112E-3</v>
      </c>
    </row>
    <row r="13" spans="1:11" s="5" customFormat="1" ht="15" x14ac:dyDescent="0.25">
      <c r="A13" s="44">
        <v>12</v>
      </c>
      <c r="B13" s="33" t="s">
        <v>201</v>
      </c>
      <c r="C13" s="33" t="s">
        <v>75</v>
      </c>
      <c r="D13" s="85" t="s">
        <v>204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4">
        <f t="shared" si="0"/>
        <v>0</v>
      </c>
      <c r="K13" s="70">
        <v>4.8611111111111112E-3</v>
      </c>
    </row>
    <row r="14" spans="1:11" x14ac:dyDescent="0.2">
      <c r="B14"/>
      <c r="C14"/>
      <c r="J14"/>
    </row>
    <row r="15" spans="1:11" s="5" customFormat="1" x14ac:dyDescent="0.2">
      <c r="A15"/>
      <c r="B15"/>
      <c r="C15"/>
      <c r="D15" s="69"/>
      <c r="E15"/>
      <c r="F15"/>
      <c r="G15" s="63"/>
      <c r="H15" s="63"/>
      <c r="I15" s="63"/>
      <c r="J15"/>
      <c r="K15" s="69"/>
    </row>
    <row r="16" spans="1:11" x14ac:dyDescent="0.2">
      <c r="B16"/>
      <c r="C16"/>
      <c r="J16"/>
    </row>
    <row r="17" spans="1:11" s="5" customFormat="1" x14ac:dyDescent="0.2">
      <c r="A17"/>
      <c r="B17"/>
      <c r="C17"/>
      <c r="D17" s="69"/>
      <c r="E17"/>
      <c r="F17"/>
      <c r="G17" s="63"/>
      <c r="H17" s="63"/>
      <c r="I17" s="63"/>
      <c r="J17"/>
      <c r="K17" s="69"/>
    </row>
    <row r="18" spans="1:11" x14ac:dyDescent="0.2">
      <c r="B18"/>
      <c r="C18"/>
      <c r="J18"/>
    </row>
    <row r="19" spans="1:11" s="5" customFormat="1" x14ac:dyDescent="0.2">
      <c r="A19"/>
      <c r="B19"/>
      <c r="C19"/>
      <c r="D19" s="69"/>
      <c r="E19"/>
      <c r="F19"/>
      <c r="G19" s="63"/>
      <c r="H19" s="63"/>
      <c r="I19" s="63"/>
      <c r="J19"/>
      <c r="K19" s="69"/>
    </row>
    <row r="20" spans="1:11" x14ac:dyDescent="0.2">
      <c r="B20"/>
      <c r="C20"/>
      <c r="J20"/>
    </row>
    <row r="21" spans="1:11" s="5" customFormat="1" x14ac:dyDescent="0.2">
      <c r="A21"/>
      <c r="B21"/>
      <c r="C21"/>
      <c r="D21" s="69"/>
      <c r="E21"/>
      <c r="F21"/>
      <c r="G21" s="63"/>
      <c r="H21" s="63"/>
      <c r="I21" s="63"/>
      <c r="J21"/>
      <c r="K21" s="69"/>
    </row>
    <row r="22" spans="1:11" x14ac:dyDescent="0.2">
      <c r="B22"/>
      <c r="C22"/>
      <c r="J22"/>
    </row>
    <row r="23" spans="1:11" s="5" customFormat="1" x14ac:dyDescent="0.2">
      <c r="A23"/>
      <c r="B23"/>
      <c r="C23"/>
      <c r="D23" s="69"/>
      <c r="E23"/>
      <c r="F23"/>
      <c r="G23" s="63"/>
      <c r="H23" s="63"/>
      <c r="I23" s="63"/>
      <c r="J23"/>
      <c r="K23" s="69"/>
    </row>
    <row r="24" spans="1:11" x14ac:dyDescent="0.2">
      <c r="B24"/>
      <c r="C24"/>
      <c r="J24"/>
    </row>
    <row r="25" spans="1:11" s="5" customFormat="1" x14ac:dyDescent="0.2">
      <c r="A25"/>
      <c r="B25"/>
      <c r="C25"/>
      <c r="D25" s="69"/>
      <c r="E25"/>
      <c r="F25"/>
      <c r="G25" s="63"/>
      <c r="H25" s="63"/>
      <c r="I25" s="63"/>
      <c r="J25"/>
      <c r="K25" s="69"/>
    </row>
    <row r="26" spans="1:11" x14ac:dyDescent="0.2">
      <c r="J26" s="27"/>
    </row>
  </sheetData>
  <sortState ref="B2:K13">
    <sortCondition descending="1" ref="J2:J13"/>
    <sortCondition ref="K2:K13"/>
    <sortCondition ref="D2:D13"/>
  </sortState>
  <printOptions headings="1" gridLines="1"/>
  <pageMargins left="0.7" right="0.7" top="0.75" bottom="0.75" header="0.3" footer="0.3"/>
  <pageSetup scale="99" fitToHeight="0" orientation="landscape" horizontalDpi="4294967293" r:id="rId1"/>
  <headerFooter>
    <oddHeader>&amp;C&amp;16Novice Day 1 Finals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25"/>
  <sheetViews>
    <sheetView view="pageLayout" zoomScaleNormal="100" workbookViewId="0">
      <selection activeCell="J10" sqref="J10"/>
    </sheetView>
  </sheetViews>
  <sheetFormatPr defaultRowHeight="14.25" x14ac:dyDescent="0.2"/>
  <cols>
    <col min="1" max="1" width="2.875" customWidth="1"/>
    <col min="2" max="2" width="18.375" style="8" customWidth="1"/>
    <col min="3" max="3" width="10.75" style="8" customWidth="1"/>
    <col min="4" max="4" width="8.25" style="69" customWidth="1"/>
    <col min="6" max="6" width="9.875" customWidth="1"/>
    <col min="7" max="7" width="9.125" style="63" customWidth="1"/>
    <col min="8" max="9" width="9.625" style="63" customWidth="1"/>
    <col min="10" max="10" width="10" style="22" customWidth="1"/>
    <col min="11" max="11" width="9.75" style="69" customWidth="1"/>
  </cols>
  <sheetData>
    <row r="1" spans="1:11" s="6" customFormat="1" ht="15" x14ac:dyDescent="0.25">
      <c r="A1" s="105"/>
      <c r="B1" s="131" t="s">
        <v>0</v>
      </c>
      <c r="C1" s="131" t="s">
        <v>1</v>
      </c>
      <c r="D1" s="132" t="s">
        <v>2</v>
      </c>
      <c r="E1" s="131" t="s">
        <v>3</v>
      </c>
      <c r="F1" s="131" t="s">
        <v>4</v>
      </c>
      <c r="G1" s="131" t="s">
        <v>5</v>
      </c>
      <c r="H1" s="131" t="s">
        <v>6</v>
      </c>
      <c r="I1" s="131" t="s">
        <v>7</v>
      </c>
      <c r="J1" s="133" t="s">
        <v>8</v>
      </c>
      <c r="K1" s="132" t="s">
        <v>9</v>
      </c>
    </row>
    <row r="2" spans="1:11" ht="15" x14ac:dyDescent="0.25">
      <c r="A2" s="33">
        <v>1</v>
      </c>
      <c r="B2" s="33" t="s">
        <v>192</v>
      </c>
      <c r="C2" s="33" t="s">
        <v>193</v>
      </c>
      <c r="D2" s="68">
        <v>2.5752314814814816E-4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 t="shared" ref="J2:J14" si="0">SUM(E2:I2)</f>
        <v>150</v>
      </c>
      <c r="K2" s="70">
        <v>2.6724537037037034E-3</v>
      </c>
    </row>
    <row r="3" spans="1:11" s="5" customFormat="1" ht="15" x14ac:dyDescent="0.25">
      <c r="A3" s="33">
        <v>2</v>
      </c>
      <c r="B3" s="33" t="s">
        <v>132</v>
      </c>
      <c r="C3" s="33" t="s">
        <v>133</v>
      </c>
      <c r="D3" s="68">
        <v>5.5763888888888888E-4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f t="shared" si="0"/>
        <v>150</v>
      </c>
      <c r="K3" s="70">
        <v>2.708912037037037E-3</v>
      </c>
    </row>
    <row r="4" spans="1:11" ht="15" x14ac:dyDescent="0.25">
      <c r="A4" s="33">
        <v>3</v>
      </c>
      <c r="B4" s="33" t="s">
        <v>94</v>
      </c>
      <c r="C4" s="33" t="s">
        <v>191</v>
      </c>
      <c r="D4" s="68">
        <v>3.0243055555555557E-4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si="0"/>
        <v>150</v>
      </c>
      <c r="K4" s="70">
        <v>3.5167824074074077E-3</v>
      </c>
    </row>
    <row r="5" spans="1:11" s="5" customFormat="1" ht="15" x14ac:dyDescent="0.25">
      <c r="A5" s="33">
        <v>4</v>
      </c>
      <c r="B5" s="33" t="s">
        <v>186</v>
      </c>
      <c r="C5" s="33" t="s">
        <v>187</v>
      </c>
      <c r="D5" s="68">
        <v>3.8634259259259259E-4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70">
        <v>4.3877314814814812E-3</v>
      </c>
    </row>
    <row r="6" spans="1:11" s="5" customFormat="1" ht="15" x14ac:dyDescent="0.25">
      <c r="A6" s="33">
        <v>5</v>
      </c>
      <c r="B6" s="33" t="s">
        <v>94</v>
      </c>
      <c r="C6" s="33" t="s">
        <v>190</v>
      </c>
      <c r="D6" s="68">
        <v>5.1041666666666672E-4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70">
        <v>4.4140046296296297E-3</v>
      </c>
    </row>
    <row r="7" spans="1:11" ht="15" x14ac:dyDescent="0.25">
      <c r="A7" s="33">
        <v>6</v>
      </c>
      <c r="B7" s="33" t="s">
        <v>199</v>
      </c>
      <c r="C7" s="33" t="s">
        <v>200</v>
      </c>
      <c r="D7" s="68">
        <v>5.0150462962962963E-4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70">
        <v>4.7357638888888892E-3</v>
      </c>
    </row>
    <row r="8" spans="1:11" s="5" customFormat="1" ht="15" x14ac:dyDescent="0.25">
      <c r="A8" s="33">
        <v>7</v>
      </c>
      <c r="B8" s="33" t="s">
        <v>192</v>
      </c>
      <c r="C8" s="33" t="s">
        <v>194</v>
      </c>
      <c r="D8" s="68">
        <v>3.925925925925926E-4</v>
      </c>
      <c r="E8" s="35">
        <v>30</v>
      </c>
      <c r="F8" s="35">
        <v>30</v>
      </c>
      <c r="G8" s="35">
        <v>30</v>
      </c>
      <c r="H8" s="35">
        <v>30</v>
      </c>
      <c r="I8" s="35">
        <v>0</v>
      </c>
      <c r="J8" s="34">
        <f t="shared" si="0"/>
        <v>120</v>
      </c>
      <c r="K8" s="70">
        <v>4.8611111111111112E-3</v>
      </c>
    </row>
    <row r="9" spans="1:11" ht="15" x14ac:dyDescent="0.25">
      <c r="A9" s="33">
        <v>8</v>
      </c>
      <c r="B9" s="33" t="s">
        <v>197</v>
      </c>
      <c r="C9" s="33" t="s">
        <v>198</v>
      </c>
      <c r="D9" s="68">
        <v>2.2280092592592596E-4</v>
      </c>
      <c r="E9" s="35">
        <v>30</v>
      </c>
      <c r="F9" s="35">
        <v>30</v>
      </c>
      <c r="G9" s="35">
        <v>30</v>
      </c>
      <c r="H9" s="35">
        <v>0</v>
      </c>
      <c r="I9" s="35">
        <v>0</v>
      </c>
      <c r="J9" s="34">
        <f t="shared" si="0"/>
        <v>90</v>
      </c>
      <c r="K9" s="70">
        <v>4.8611111111111112E-3</v>
      </c>
    </row>
    <row r="10" spans="1:11" s="5" customFormat="1" ht="15" x14ac:dyDescent="0.25">
      <c r="A10" s="33">
        <v>9</v>
      </c>
      <c r="B10" s="33" t="s">
        <v>195</v>
      </c>
      <c r="C10" s="33" t="s">
        <v>196</v>
      </c>
      <c r="D10" s="68">
        <v>1.3983796296296296E-3</v>
      </c>
      <c r="E10" s="35">
        <v>30</v>
      </c>
      <c r="F10" s="35">
        <v>30</v>
      </c>
      <c r="G10" s="35">
        <v>30</v>
      </c>
      <c r="H10" s="35">
        <v>0</v>
      </c>
      <c r="I10" s="35">
        <v>0</v>
      </c>
      <c r="J10" s="34">
        <f t="shared" si="0"/>
        <v>90</v>
      </c>
      <c r="K10" s="70">
        <v>4.8611111111111112E-3</v>
      </c>
    </row>
    <row r="11" spans="1:11" ht="15" x14ac:dyDescent="0.25">
      <c r="A11" s="33">
        <v>10</v>
      </c>
      <c r="B11" s="33" t="s">
        <v>188</v>
      </c>
      <c r="C11" s="33" t="s">
        <v>189</v>
      </c>
      <c r="D11" s="68">
        <v>2.518518518518519E-4</v>
      </c>
      <c r="E11" s="35">
        <v>30</v>
      </c>
      <c r="F11" s="35">
        <v>30</v>
      </c>
      <c r="G11" s="35">
        <v>0</v>
      </c>
      <c r="H11" s="35">
        <v>0</v>
      </c>
      <c r="I11" s="35">
        <v>0</v>
      </c>
      <c r="J11" s="34">
        <f t="shared" si="0"/>
        <v>60</v>
      </c>
      <c r="K11" s="70">
        <v>4.8611111111111112E-3</v>
      </c>
    </row>
    <row r="12" spans="1:11" s="5" customFormat="1" ht="15" x14ac:dyDescent="0.25">
      <c r="A12" s="33">
        <v>11</v>
      </c>
      <c r="B12" s="33" t="s">
        <v>201</v>
      </c>
      <c r="C12" s="33" t="s">
        <v>202</v>
      </c>
      <c r="D12" s="85" t="s">
        <v>204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 t="shared" si="0"/>
        <v>0</v>
      </c>
      <c r="K12" s="70">
        <v>4.8611111111111112E-3</v>
      </c>
    </row>
    <row r="13" spans="1:11" ht="15" x14ac:dyDescent="0.25">
      <c r="A13" s="33">
        <v>12</v>
      </c>
      <c r="B13" s="33" t="s">
        <v>201</v>
      </c>
      <c r="C13" s="33" t="s">
        <v>75</v>
      </c>
      <c r="D13" s="85" t="s">
        <v>204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4">
        <f t="shared" si="0"/>
        <v>0</v>
      </c>
      <c r="K13" s="70">
        <v>4.8611111111111112E-3</v>
      </c>
    </row>
    <row r="14" spans="1:11" ht="15" x14ac:dyDescent="0.25">
      <c r="A14" s="33"/>
      <c r="B14" s="33"/>
      <c r="C14" s="33"/>
      <c r="D14" s="68"/>
      <c r="E14" s="35"/>
      <c r="F14" s="35"/>
      <c r="G14" s="35"/>
      <c r="H14" s="35"/>
      <c r="I14" s="35"/>
      <c r="J14" s="34">
        <f t="shared" si="0"/>
        <v>0</v>
      </c>
      <c r="K14" s="70"/>
    </row>
    <row r="15" spans="1:11" s="5" customFormat="1" x14ac:dyDescent="0.2">
      <c r="A15"/>
      <c r="B15"/>
      <c r="C15"/>
      <c r="D15" s="69"/>
      <c r="E15"/>
      <c r="F15"/>
      <c r="G15" s="63"/>
      <c r="H15" s="63"/>
      <c r="I15" s="63"/>
      <c r="J15"/>
      <c r="K15" s="69"/>
    </row>
    <row r="16" spans="1:11" x14ac:dyDescent="0.2">
      <c r="B16"/>
      <c r="C16"/>
      <c r="J16"/>
    </row>
    <row r="17" spans="1:11" s="5" customFormat="1" x14ac:dyDescent="0.2">
      <c r="A17"/>
      <c r="B17"/>
      <c r="C17"/>
      <c r="D17" s="69"/>
      <c r="E17"/>
      <c r="F17"/>
      <c r="G17" s="63"/>
      <c r="H17" s="63"/>
      <c r="I17" s="63"/>
      <c r="J17"/>
      <c r="K17" s="69"/>
    </row>
    <row r="18" spans="1:11" x14ac:dyDescent="0.2">
      <c r="B18"/>
      <c r="C18"/>
      <c r="J18"/>
    </row>
    <row r="19" spans="1:11" s="5" customFormat="1" x14ac:dyDescent="0.2">
      <c r="A19"/>
      <c r="B19"/>
      <c r="C19"/>
      <c r="D19" s="69"/>
      <c r="E19"/>
      <c r="F19"/>
      <c r="G19" s="63"/>
      <c r="H19" s="63"/>
      <c r="I19" s="63"/>
      <c r="J19"/>
      <c r="K19" s="69"/>
    </row>
    <row r="20" spans="1:11" x14ac:dyDescent="0.2">
      <c r="B20"/>
      <c r="C20"/>
      <c r="J20"/>
    </row>
    <row r="21" spans="1:11" s="5" customFormat="1" x14ac:dyDescent="0.2">
      <c r="A21"/>
      <c r="B21"/>
      <c r="C21"/>
      <c r="D21" s="69"/>
      <c r="E21"/>
      <c r="F21"/>
      <c r="G21" s="63"/>
      <c r="H21" s="63"/>
      <c r="I21" s="63"/>
      <c r="J21"/>
      <c r="K21" s="69"/>
    </row>
    <row r="22" spans="1:11" x14ac:dyDescent="0.2">
      <c r="B22"/>
      <c r="C22"/>
      <c r="J22"/>
    </row>
    <row r="23" spans="1:11" s="5" customFormat="1" x14ac:dyDescent="0.2">
      <c r="A23"/>
      <c r="B23"/>
      <c r="C23"/>
      <c r="D23" s="69"/>
      <c r="E23"/>
      <c r="F23"/>
      <c r="G23" s="63"/>
      <c r="H23" s="63"/>
      <c r="I23" s="63"/>
      <c r="J23"/>
      <c r="K23" s="69"/>
    </row>
    <row r="24" spans="1:11" x14ac:dyDescent="0.2">
      <c r="B24"/>
      <c r="C24"/>
      <c r="J24"/>
    </row>
    <row r="25" spans="1:11" s="5" customFormat="1" x14ac:dyDescent="0.2">
      <c r="A25"/>
      <c r="B25"/>
      <c r="C25"/>
      <c r="D25" s="69"/>
      <c r="E25"/>
      <c r="F25"/>
      <c r="G25" s="63"/>
      <c r="H25" s="63"/>
      <c r="I25" s="63"/>
      <c r="J25"/>
      <c r="K25" s="69"/>
    </row>
  </sheetData>
  <sortState ref="B2:K13">
    <sortCondition descending="1" ref="J2:J13"/>
    <sortCondition ref="K2:K13"/>
    <sortCondition ref="D2:D13"/>
  </sortState>
  <printOptions headings="1" gridLines="1"/>
  <pageMargins left="0.7" right="0.7" top="0.75" bottom="0.75" header="0.3" footer="0.3"/>
  <pageSetup fitToHeight="0" orientation="landscape" horizontalDpi="4294967293" r:id="rId1"/>
  <headerFooter>
    <oddHeader>&amp;C&amp;16Novice Day 2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5"/>
  <sheetViews>
    <sheetView workbookViewId="0">
      <selection activeCell="K1" sqref="K1:K1048576"/>
    </sheetView>
  </sheetViews>
  <sheetFormatPr defaultRowHeight="14.25" x14ac:dyDescent="0.2"/>
  <cols>
    <col min="1" max="1" width="2.875" customWidth="1"/>
    <col min="2" max="2" width="18.375" style="8" customWidth="1"/>
    <col min="3" max="3" width="10.75" style="8" customWidth="1"/>
    <col min="4" max="4" width="8.25" style="69" customWidth="1"/>
    <col min="6" max="6" width="9.875" customWidth="1"/>
    <col min="7" max="7" width="9.125" customWidth="1"/>
    <col min="8" max="9" width="9.625" customWidth="1"/>
    <col min="10" max="10" width="10" style="22" customWidth="1"/>
    <col min="11" max="11" width="9.75" style="69" customWidth="1"/>
  </cols>
  <sheetData>
    <row r="1" spans="1:11" s="6" customFormat="1" ht="15" x14ac:dyDescent="0.25">
      <c r="A1" s="47"/>
      <c r="B1" s="58" t="s">
        <v>0</v>
      </c>
      <c r="C1" s="58" t="s">
        <v>1</v>
      </c>
      <c r="D1" s="84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9" t="s">
        <v>8</v>
      </c>
      <c r="K1" s="84" t="s">
        <v>9</v>
      </c>
    </row>
    <row r="2" spans="1:11" ht="15" x14ac:dyDescent="0.25">
      <c r="A2" s="50"/>
      <c r="B2" s="50"/>
      <c r="C2" s="50"/>
      <c r="D2" s="79"/>
      <c r="E2" s="55"/>
      <c r="F2" s="55"/>
      <c r="G2" s="50"/>
      <c r="H2" s="50"/>
      <c r="I2" s="50"/>
      <c r="J2" s="54">
        <f t="shared" ref="J2:J25" si="0">SUM(E2:I2)</f>
        <v>0</v>
      </c>
      <c r="K2" s="80"/>
    </row>
    <row r="3" spans="1:11" s="5" customFormat="1" ht="15" x14ac:dyDescent="0.25">
      <c r="A3" s="50"/>
      <c r="B3" s="50"/>
      <c r="C3" s="50"/>
      <c r="D3" s="79"/>
      <c r="E3" s="55"/>
      <c r="F3" s="55"/>
      <c r="G3" s="50"/>
      <c r="H3" s="50"/>
      <c r="I3" s="50"/>
      <c r="J3" s="54">
        <f t="shared" si="0"/>
        <v>0</v>
      </c>
      <c r="K3" s="80"/>
    </row>
    <row r="4" spans="1:11" ht="15" x14ac:dyDescent="0.25">
      <c r="A4" s="50"/>
      <c r="B4" s="50"/>
      <c r="C4" s="50"/>
      <c r="D4" s="79"/>
      <c r="E4" s="55"/>
      <c r="F4" s="55"/>
      <c r="G4" s="50"/>
      <c r="H4" s="50"/>
      <c r="I4" s="50"/>
      <c r="J4" s="54">
        <f t="shared" si="0"/>
        <v>0</v>
      </c>
      <c r="K4" s="80"/>
    </row>
    <row r="5" spans="1:11" s="5" customFormat="1" ht="15" x14ac:dyDescent="0.25">
      <c r="A5" s="50"/>
      <c r="B5" s="50"/>
      <c r="C5" s="50"/>
      <c r="D5" s="79"/>
      <c r="E5" s="55"/>
      <c r="F5" s="55"/>
      <c r="G5" s="50"/>
      <c r="H5" s="50"/>
      <c r="I5" s="50"/>
      <c r="J5" s="54">
        <f t="shared" si="0"/>
        <v>0</v>
      </c>
      <c r="K5" s="80"/>
    </row>
    <row r="6" spans="1:11" ht="15" x14ac:dyDescent="0.25">
      <c r="A6" s="50"/>
      <c r="B6" s="50"/>
      <c r="C6" s="50"/>
      <c r="D6" s="79"/>
      <c r="E6" s="55"/>
      <c r="F6" s="55"/>
      <c r="G6" s="50"/>
      <c r="H6" s="50"/>
      <c r="I6" s="50"/>
      <c r="J6" s="54">
        <f t="shared" si="0"/>
        <v>0</v>
      </c>
      <c r="K6" s="80"/>
    </row>
    <row r="7" spans="1:11" s="5" customFormat="1" ht="15" x14ac:dyDescent="0.25">
      <c r="A7" s="50"/>
      <c r="B7" s="50"/>
      <c r="C7" s="50"/>
      <c r="D7" s="79"/>
      <c r="E7" s="55"/>
      <c r="F7" s="55"/>
      <c r="G7" s="50"/>
      <c r="H7" s="50"/>
      <c r="I7" s="50"/>
      <c r="J7" s="54">
        <f t="shared" si="0"/>
        <v>0</v>
      </c>
      <c r="K7" s="80"/>
    </row>
    <row r="8" spans="1:11" ht="15" x14ac:dyDescent="0.25">
      <c r="A8" s="50"/>
      <c r="B8" s="50"/>
      <c r="C8" s="50"/>
      <c r="D8" s="79"/>
      <c r="E8" s="55"/>
      <c r="F8" s="55"/>
      <c r="G8" s="50"/>
      <c r="H8" s="50"/>
      <c r="I8" s="50"/>
      <c r="J8" s="54">
        <f t="shared" si="0"/>
        <v>0</v>
      </c>
      <c r="K8" s="80"/>
    </row>
    <row r="9" spans="1:11" s="5" customFormat="1" ht="15" x14ac:dyDescent="0.25">
      <c r="A9" s="50"/>
      <c r="B9" s="50"/>
      <c r="C9" s="50"/>
      <c r="D9" s="79"/>
      <c r="E9" s="55"/>
      <c r="F9" s="55"/>
      <c r="G9" s="50"/>
      <c r="H9" s="50"/>
      <c r="I9" s="50"/>
      <c r="J9" s="54">
        <f t="shared" si="0"/>
        <v>0</v>
      </c>
      <c r="K9" s="80"/>
    </row>
    <row r="10" spans="1:11" ht="15" x14ac:dyDescent="0.25">
      <c r="A10" s="50"/>
      <c r="B10" s="50"/>
      <c r="C10" s="50"/>
      <c r="D10" s="79"/>
      <c r="E10" s="55"/>
      <c r="F10" s="55"/>
      <c r="G10" s="50"/>
      <c r="H10" s="50"/>
      <c r="I10" s="50"/>
      <c r="J10" s="54">
        <f t="shared" si="0"/>
        <v>0</v>
      </c>
      <c r="K10" s="80"/>
    </row>
    <row r="11" spans="1:11" s="5" customFormat="1" ht="15" x14ac:dyDescent="0.25">
      <c r="A11" s="50"/>
      <c r="B11" s="50"/>
      <c r="C11" s="50"/>
      <c r="D11" s="79"/>
      <c r="E11" s="55"/>
      <c r="F11" s="55"/>
      <c r="G11" s="50"/>
      <c r="H11" s="50"/>
      <c r="I11" s="50"/>
      <c r="J11" s="54">
        <f t="shared" si="0"/>
        <v>0</v>
      </c>
      <c r="K11" s="80"/>
    </row>
    <row r="12" spans="1:11" ht="15" x14ac:dyDescent="0.25">
      <c r="A12" s="50"/>
      <c r="B12" s="50"/>
      <c r="C12" s="50"/>
      <c r="D12" s="79"/>
      <c r="E12" s="55"/>
      <c r="F12" s="55"/>
      <c r="G12" s="50"/>
      <c r="H12" s="50"/>
      <c r="I12" s="50"/>
      <c r="J12" s="54">
        <f t="shared" si="0"/>
        <v>0</v>
      </c>
      <c r="K12" s="80"/>
    </row>
    <row r="13" spans="1:11" s="5" customFormat="1" ht="15" x14ac:dyDescent="0.25">
      <c r="A13" s="50"/>
      <c r="B13" s="50"/>
      <c r="C13" s="50"/>
      <c r="D13" s="79"/>
      <c r="E13" s="55"/>
      <c r="F13" s="55"/>
      <c r="G13" s="50"/>
      <c r="H13" s="50"/>
      <c r="I13" s="50"/>
      <c r="J13" s="54">
        <f t="shared" si="0"/>
        <v>0</v>
      </c>
      <c r="K13" s="80"/>
    </row>
    <row r="14" spans="1:11" ht="15" x14ac:dyDescent="0.25">
      <c r="A14" s="50"/>
      <c r="B14" s="50"/>
      <c r="C14" s="50"/>
      <c r="D14" s="79"/>
      <c r="E14" s="55"/>
      <c r="F14" s="55"/>
      <c r="G14" s="50"/>
      <c r="H14" s="50"/>
      <c r="I14" s="50"/>
      <c r="J14" s="54">
        <f>SUM(E14:I14)</f>
        <v>0</v>
      </c>
      <c r="K14" s="80"/>
    </row>
    <row r="15" spans="1:11" s="5" customFormat="1" ht="15" x14ac:dyDescent="0.25">
      <c r="A15" s="50"/>
      <c r="B15" s="50"/>
      <c r="C15" s="50"/>
      <c r="D15" s="79"/>
      <c r="E15" s="50"/>
      <c r="F15" s="50"/>
      <c r="G15" s="50"/>
      <c r="H15" s="50"/>
      <c r="I15" s="50"/>
      <c r="J15" s="54">
        <f t="shared" si="0"/>
        <v>0</v>
      </c>
      <c r="K15" s="79"/>
    </row>
    <row r="16" spans="1:11" ht="15" x14ac:dyDescent="0.25">
      <c r="A16" s="50"/>
      <c r="B16" s="50"/>
      <c r="C16" s="50"/>
      <c r="D16" s="79"/>
      <c r="E16" s="50"/>
      <c r="F16" s="50"/>
      <c r="G16" s="50"/>
      <c r="H16" s="50"/>
      <c r="I16" s="50"/>
      <c r="J16" s="54">
        <f t="shared" si="0"/>
        <v>0</v>
      </c>
      <c r="K16" s="79"/>
    </row>
    <row r="17" spans="1:11" s="5" customFormat="1" ht="15" x14ac:dyDescent="0.25">
      <c r="A17" s="50"/>
      <c r="B17" s="50"/>
      <c r="C17" s="50"/>
      <c r="D17" s="79"/>
      <c r="E17" s="50"/>
      <c r="F17" s="50"/>
      <c r="G17" s="50"/>
      <c r="H17" s="50"/>
      <c r="I17" s="50"/>
      <c r="J17" s="54">
        <f t="shared" si="0"/>
        <v>0</v>
      </c>
      <c r="K17" s="79"/>
    </row>
    <row r="18" spans="1:11" ht="15" x14ac:dyDescent="0.25">
      <c r="A18" s="50"/>
      <c r="B18" s="50"/>
      <c r="C18" s="50"/>
      <c r="D18" s="79"/>
      <c r="E18" s="50"/>
      <c r="F18" s="50"/>
      <c r="G18" s="50"/>
      <c r="H18" s="50"/>
      <c r="I18" s="50"/>
      <c r="J18" s="54">
        <f t="shared" si="0"/>
        <v>0</v>
      </c>
      <c r="K18" s="79"/>
    </row>
    <row r="19" spans="1:11" s="5" customFormat="1" ht="15" x14ac:dyDescent="0.25">
      <c r="A19" s="50"/>
      <c r="B19" s="50"/>
      <c r="C19" s="50"/>
      <c r="D19" s="79"/>
      <c r="E19" s="50"/>
      <c r="F19" s="50"/>
      <c r="G19" s="50"/>
      <c r="H19" s="50"/>
      <c r="I19" s="50"/>
      <c r="J19" s="54">
        <f t="shared" si="0"/>
        <v>0</v>
      </c>
      <c r="K19" s="79"/>
    </row>
    <row r="20" spans="1:11" ht="15" x14ac:dyDescent="0.25">
      <c r="A20" s="50"/>
      <c r="B20" s="50"/>
      <c r="C20" s="50"/>
      <c r="D20" s="79"/>
      <c r="E20" s="50"/>
      <c r="F20" s="50"/>
      <c r="G20" s="50"/>
      <c r="H20" s="50"/>
      <c r="I20" s="50"/>
      <c r="J20" s="54">
        <f t="shared" si="0"/>
        <v>0</v>
      </c>
      <c r="K20" s="79"/>
    </row>
    <row r="21" spans="1:11" s="5" customFormat="1" ht="15" x14ac:dyDescent="0.25">
      <c r="A21" s="50"/>
      <c r="B21" s="50"/>
      <c r="C21" s="50"/>
      <c r="D21" s="79"/>
      <c r="E21" s="50"/>
      <c r="F21" s="50"/>
      <c r="G21" s="50"/>
      <c r="H21" s="50"/>
      <c r="I21" s="50"/>
      <c r="J21" s="54">
        <f t="shared" si="0"/>
        <v>0</v>
      </c>
      <c r="K21" s="79"/>
    </row>
    <row r="22" spans="1:11" ht="15" x14ac:dyDescent="0.25">
      <c r="A22" s="50"/>
      <c r="B22" s="50"/>
      <c r="C22" s="50"/>
      <c r="D22" s="79"/>
      <c r="E22" s="50"/>
      <c r="F22" s="50"/>
      <c r="G22" s="50"/>
      <c r="H22" s="50"/>
      <c r="I22" s="50"/>
      <c r="J22" s="54">
        <f t="shared" si="0"/>
        <v>0</v>
      </c>
      <c r="K22" s="79"/>
    </row>
    <row r="23" spans="1:11" s="5" customFormat="1" ht="15" x14ac:dyDescent="0.25">
      <c r="A23" s="50"/>
      <c r="B23" s="50"/>
      <c r="C23" s="50"/>
      <c r="D23" s="79"/>
      <c r="E23" s="50"/>
      <c r="F23" s="50"/>
      <c r="G23" s="50"/>
      <c r="H23" s="50"/>
      <c r="I23" s="50"/>
      <c r="J23" s="54">
        <f t="shared" si="0"/>
        <v>0</v>
      </c>
      <c r="K23" s="79"/>
    </row>
    <row r="24" spans="1:11" ht="15" x14ac:dyDescent="0.25">
      <c r="A24" s="50"/>
      <c r="B24" s="50"/>
      <c r="C24" s="50"/>
      <c r="D24" s="79"/>
      <c r="E24" s="50"/>
      <c r="F24" s="50"/>
      <c r="G24" s="50"/>
      <c r="H24" s="50"/>
      <c r="I24" s="50"/>
      <c r="J24" s="54">
        <f t="shared" si="0"/>
        <v>0</v>
      </c>
      <c r="K24" s="79"/>
    </row>
    <row r="25" spans="1:11" s="5" customFormat="1" ht="15" x14ac:dyDescent="0.25">
      <c r="A25" s="50"/>
      <c r="B25" s="50"/>
      <c r="C25" s="50"/>
      <c r="D25" s="79"/>
      <c r="E25" s="50"/>
      <c r="F25" s="50"/>
      <c r="G25" s="50"/>
      <c r="H25" s="50"/>
      <c r="I25" s="50"/>
      <c r="J25" s="54">
        <f t="shared" si="0"/>
        <v>0</v>
      </c>
      <c r="K25" s="79"/>
    </row>
  </sheetData>
  <sortState ref="A2:K20">
    <sortCondition descending="1" ref="J2:J20"/>
    <sortCondition ref="K2:K20"/>
    <sortCondition ref="D2:D20"/>
  </sortState>
  <printOptions headings="1" gridLines="1"/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O25"/>
  <sheetViews>
    <sheetView tabSelected="1" view="pageLayout" topLeftCell="C1" zoomScaleNormal="100" workbookViewId="0">
      <selection activeCell="L8" sqref="L8"/>
    </sheetView>
  </sheetViews>
  <sheetFormatPr defaultRowHeight="14.25" x14ac:dyDescent="0.2"/>
  <cols>
    <col min="1" max="1" width="3.75" style="105" customWidth="1"/>
    <col min="2" max="2" width="18" customWidth="1"/>
    <col min="4" max="6" width="9" style="69"/>
    <col min="7" max="7" width="11.125" style="111" customWidth="1"/>
    <col min="8" max="8" width="11.625" customWidth="1"/>
    <col min="9" max="9" width="11.25" customWidth="1"/>
    <col min="10" max="10" width="10.875" customWidth="1"/>
    <col min="11" max="11" width="10.5" style="112" customWidth="1"/>
    <col min="12" max="12" width="10.375" style="69" customWidth="1"/>
    <col min="13" max="14" width="9" style="69"/>
    <col min="15" max="15" width="9" style="111"/>
  </cols>
  <sheetData>
    <row r="1" spans="1:15" s="6" customFormat="1" ht="15" x14ac:dyDescent="0.25">
      <c r="A1" s="105"/>
      <c r="B1" s="47" t="s">
        <v>0</v>
      </c>
      <c r="C1" s="47" t="s">
        <v>1</v>
      </c>
      <c r="D1" s="78" t="s">
        <v>10</v>
      </c>
      <c r="E1" s="78" t="s">
        <v>11</v>
      </c>
      <c r="F1" s="78" t="s">
        <v>17</v>
      </c>
      <c r="G1" s="110" t="s">
        <v>12</v>
      </c>
      <c r="H1" s="49" t="s">
        <v>13</v>
      </c>
      <c r="I1" s="47" t="s">
        <v>14</v>
      </c>
      <c r="J1" s="47" t="s">
        <v>18</v>
      </c>
      <c r="K1" s="38" t="s">
        <v>19</v>
      </c>
      <c r="L1" s="78" t="s">
        <v>15</v>
      </c>
      <c r="M1" s="78" t="s">
        <v>16</v>
      </c>
      <c r="N1" s="78" t="s">
        <v>20</v>
      </c>
      <c r="O1" s="110" t="s">
        <v>9</v>
      </c>
    </row>
    <row r="2" spans="1:15" s="15" customFormat="1" ht="15" x14ac:dyDescent="0.25">
      <c r="A2" s="106">
        <v>1</v>
      </c>
      <c r="B2" s="33" t="s">
        <v>192</v>
      </c>
      <c r="C2" s="33" t="s">
        <v>193</v>
      </c>
      <c r="D2" s="79">
        <v>2.7731481481481482E-4</v>
      </c>
      <c r="E2" s="79">
        <v>2.5752314814814816E-4</v>
      </c>
      <c r="F2" s="79"/>
      <c r="G2" s="73">
        <f t="shared" ref="G2:G13" si="0">SUM(D2:F2)</f>
        <v>5.3483796296296298E-4</v>
      </c>
      <c r="H2" s="55">
        <v>150</v>
      </c>
      <c r="I2" s="55">
        <v>150</v>
      </c>
      <c r="J2" s="55"/>
      <c r="K2" s="34">
        <f t="shared" ref="K2:K13" si="1">SUM(H2:J2)</f>
        <v>300</v>
      </c>
      <c r="L2" s="80">
        <v>2.3351851851851854E-3</v>
      </c>
      <c r="M2" s="80">
        <v>2.6724537037037034E-3</v>
      </c>
      <c r="N2" s="80"/>
      <c r="O2" s="73">
        <f t="shared" ref="O2:O13" si="2">SUM(L2:N2)</f>
        <v>5.0076388888888887E-3</v>
      </c>
    </row>
    <row r="3" spans="1:15" s="16" customFormat="1" ht="15" x14ac:dyDescent="0.25">
      <c r="A3" s="106">
        <v>2</v>
      </c>
      <c r="B3" s="33" t="s">
        <v>132</v>
      </c>
      <c r="C3" s="33" t="s">
        <v>133</v>
      </c>
      <c r="D3" s="79">
        <v>2.9224537037037039E-4</v>
      </c>
      <c r="E3" s="79">
        <v>5.5763888888888888E-4</v>
      </c>
      <c r="F3" s="79"/>
      <c r="G3" s="73">
        <f t="shared" si="0"/>
        <v>8.4988425925925921E-4</v>
      </c>
      <c r="H3" s="55">
        <v>150</v>
      </c>
      <c r="I3" s="55">
        <v>150</v>
      </c>
      <c r="J3" s="55"/>
      <c r="K3" s="34">
        <f t="shared" si="1"/>
        <v>300</v>
      </c>
      <c r="L3" s="80">
        <v>2.6190972222222223E-3</v>
      </c>
      <c r="M3" s="80">
        <v>2.708912037037037E-3</v>
      </c>
      <c r="N3" s="80"/>
      <c r="O3" s="73">
        <f t="shared" si="2"/>
        <v>5.3280092592592598E-3</v>
      </c>
    </row>
    <row r="4" spans="1:15" s="10" customFormat="1" ht="15" x14ac:dyDescent="0.25">
      <c r="A4" s="106">
        <v>3</v>
      </c>
      <c r="B4" s="33" t="s">
        <v>94</v>
      </c>
      <c r="C4" s="33" t="s">
        <v>191</v>
      </c>
      <c r="D4" s="79">
        <v>4.1493055555555559E-4</v>
      </c>
      <c r="E4" s="79">
        <v>3.0243055555555557E-4</v>
      </c>
      <c r="F4" s="79"/>
      <c r="G4" s="73">
        <f t="shared" si="0"/>
        <v>7.1736111111111111E-4</v>
      </c>
      <c r="H4" s="55">
        <v>150</v>
      </c>
      <c r="I4" s="55">
        <v>150</v>
      </c>
      <c r="J4" s="55"/>
      <c r="K4" s="34">
        <f t="shared" si="1"/>
        <v>300</v>
      </c>
      <c r="L4" s="80">
        <v>2.3541666666666667E-3</v>
      </c>
      <c r="M4" s="80">
        <v>3.5167824074074077E-3</v>
      </c>
      <c r="N4" s="80"/>
      <c r="O4" s="73">
        <f t="shared" si="2"/>
        <v>5.8709490740740744E-3</v>
      </c>
    </row>
    <row r="5" spans="1:15" s="5" customFormat="1" ht="15" x14ac:dyDescent="0.25">
      <c r="A5" s="106">
        <v>4</v>
      </c>
      <c r="B5" s="33" t="s">
        <v>186</v>
      </c>
      <c r="C5" s="33" t="s">
        <v>187</v>
      </c>
      <c r="D5" s="79">
        <v>5.0613425925925923E-4</v>
      </c>
      <c r="E5" s="79">
        <v>3.8634259259259259E-4</v>
      </c>
      <c r="F5" s="79"/>
      <c r="G5" s="73">
        <f t="shared" si="0"/>
        <v>8.9247685185185176E-4</v>
      </c>
      <c r="H5" s="55">
        <v>150</v>
      </c>
      <c r="I5" s="55">
        <v>150</v>
      </c>
      <c r="J5" s="55"/>
      <c r="K5" s="34">
        <f t="shared" si="1"/>
        <v>300</v>
      </c>
      <c r="L5" s="80">
        <v>2.7263888888888889E-3</v>
      </c>
      <c r="M5" s="80">
        <v>4.3877314814814812E-3</v>
      </c>
      <c r="N5" s="80"/>
      <c r="O5" s="73">
        <f t="shared" si="2"/>
        <v>7.1141203703703696E-3</v>
      </c>
    </row>
    <row r="6" spans="1:15" s="10" customFormat="1" ht="15" x14ac:dyDescent="0.25">
      <c r="A6" s="106">
        <v>5</v>
      </c>
      <c r="B6" s="33" t="s">
        <v>94</v>
      </c>
      <c r="C6" s="33" t="s">
        <v>190</v>
      </c>
      <c r="D6" s="79">
        <v>5.2465277777777775E-4</v>
      </c>
      <c r="E6" s="79">
        <v>5.1041666666666672E-4</v>
      </c>
      <c r="F6" s="79"/>
      <c r="G6" s="73">
        <f t="shared" si="0"/>
        <v>1.0350694444444444E-3</v>
      </c>
      <c r="H6" s="55">
        <v>150</v>
      </c>
      <c r="I6" s="55">
        <v>150</v>
      </c>
      <c r="J6" s="55"/>
      <c r="K6" s="34">
        <f t="shared" si="1"/>
        <v>300</v>
      </c>
      <c r="L6" s="80">
        <v>3.0059027777777779E-3</v>
      </c>
      <c r="M6" s="80">
        <v>4.4140046296296297E-3</v>
      </c>
      <c r="N6" s="80"/>
      <c r="O6" s="73">
        <f t="shared" si="2"/>
        <v>7.419907407407408E-3</v>
      </c>
    </row>
    <row r="7" spans="1:15" s="5" customFormat="1" ht="15" x14ac:dyDescent="0.25">
      <c r="A7" s="106">
        <v>6</v>
      </c>
      <c r="B7" s="33" t="s">
        <v>195</v>
      </c>
      <c r="C7" s="33" t="s">
        <v>196</v>
      </c>
      <c r="D7" s="79">
        <v>5.5474537037037027E-4</v>
      </c>
      <c r="E7" s="79">
        <v>1.3983796296296296E-3</v>
      </c>
      <c r="F7" s="79"/>
      <c r="G7" s="73">
        <f t="shared" si="0"/>
        <v>1.953125E-3</v>
      </c>
      <c r="H7" s="55">
        <v>150</v>
      </c>
      <c r="I7" s="55">
        <v>90</v>
      </c>
      <c r="J7" s="55"/>
      <c r="K7" s="34">
        <f t="shared" si="1"/>
        <v>240</v>
      </c>
      <c r="L7" s="80">
        <v>3.9285879629629627E-3</v>
      </c>
      <c r="M7" s="80">
        <v>4.8611111111111112E-3</v>
      </c>
      <c r="N7" s="80"/>
      <c r="O7" s="73">
        <f t="shared" si="2"/>
        <v>8.7896990740740748E-3</v>
      </c>
    </row>
    <row r="8" spans="1:15" s="10" customFormat="1" ht="15" x14ac:dyDescent="0.25">
      <c r="A8" s="106">
        <v>7</v>
      </c>
      <c r="B8" s="33" t="s">
        <v>197</v>
      </c>
      <c r="C8" s="33" t="s">
        <v>198</v>
      </c>
      <c r="D8" s="79">
        <v>5.9513888888888887E-4</v>
      </c>
      <c r="E8" s="79">
        <v>2.2280092592592596E-4</v>
      </c>
      <c r="F8" s="79"/>
      <c r="G8" s="73">
        <f t="shared" si="0"/>
        <v>8.1793981481481485E-4</v>
      </c>
      <c r="H8" s="55">
        <v>150</v>
      </c>
      <c r="I8" s="55">
        <v>90</v>
      </c>
      <c r="J8" s="55"/>
      <c r="K8" s="34">
        <f t="shared" si="1"/>
        <v>240</v>
      </c>
      <c r="L8" s="80">
        <v>4.7861111111111116E-3</v>
      </c>
      <c r="M8" s="80">
        <v>4.8611111111111112E-3</v>
      </c>
      <c r="N8" s="80"/>
      <c r="O8" s="73">
        <f t="shared" si="2"/>
        <v>9.6472222222222237E-3</v>
      </c>
    </row>
    <row r="9" spans="1:15" s="5" customFormat="1" ht="15" x14ac:dyDescent="0.25">
      <c r="A9" s="106">
        <v>8</v>
      </c>
      <c r="B9" s="33" t="s">
        <v>188</v>
      </c>
      <c r="C9" s="33" t="s">
        <v>189</v>
      </c>
      <c r="D9" s="79">
        <v>5.8518518518518522E-4</v>
      </c>
      <c r="E9" s="79">
        <v>2.518518518518519E-4</v>
      </c>
      <c r="F9" s="79"/>
      <c r="G9" s="73">
        <f t="shared" si="0"/>
        <v>8.3703703703703718E-4</v>
      </c>
      <c r="H9" s="55">
        <v>150</v>
      </c>
      <c r="I9" s="55">
        <v>60</v>
      </c>
      <c r="J9" s="55"/>
      <c r="K9" s="34">
        <f t="shared" si="1"/>
        <v>210</v>
      </c>
      <c r="L9" s="80">
        <v>3.5483796296296292E-3</v>
      </c>
      <c r="M9" s="80">
        <v>4.8611111111111112E-3</v>
      </c>
      <c r="N9" s="80"/>
      <c r="O9" s="73">
        <f t="shared" si="2"/>
        <v>8.4094907407407399E-3</v>
      </c>
    </row>
    <row r="10" spans="1:15" s="10" customFormat="1" ht="15" x14ac:dyDescent="0.25">
      <c r="A10" s="106">
        <v>9</v>
      </c>
      <c r="B10" s="33" t="s">
        <v>199</v>
      </c>
      <c r="C10" s="33" t="s">
        <v>200</v>
      </c>
      <c r="D10" s="79">
        <v>3.2291666666666661E-4</v>
      </c>
      <c r="E10" s="79">
        <v>5.0150462962962963E-4</v>
      </c>
      <c r="F10" s="79"/>
      <c r="G10" s="73">
        <f t="shared" si="0"/>
        <v>8.2442129629629619E-4</v>
      </c>
      <c r="H10" s="55">
        <v>60</v>
      </c>
      <c r="I10" s="55">
        <v>150</v>
      </c>
      <c r="J10" s="55"/>
      <c r="K10" s="34">
        <f t="shared" si="1"/>
        <v>210</v>
      </c>
      <c r="L10" s="80">
        <v>4.8611111111111112E-3</v>
      </c>
      <c r="M10" s="80">
        <v>4.7357638888888892E-3</v>
      </c>
      <c r="N10" s="80"/>
      <c r="O10" s="73">
        <f t="shared" si="2"/>
        <v>9.5968750000000012E-3</v>
      </c>
    </row>
    <row r="11" spans="1:15" s="5" customFormat="1" ht="15" x14ac:dyDescent="0.25">
      <c r="A11" s="106">
        <v>10</v>
      </c>
      <c r="B11" s="33" t="s">
        <v>192</v>
      </c>
      <c r="C11" s="33" t="s">
        <v>194</v>
      </c>
      <c r="D11" s="79">
        <v>2.6365740740740744E-4</v>
      </c>
      <c r="E11" s="79">
        <v>3.925925925925926E-4</v>
      </c>
      <c r="F11" s="79"/>
      <c r="G11" s="73">
        <f t="shared" si="0"/>
        <v>6.5625000000000004E-4</v>
      </c>
      <c r="H11" s="55">
        <v>90</v>
      </c>
      <c r="I11" s="55">
        <v>120</v>
      </c>
      <c r="J11" s="55"/>
      <c r="K11" s="34">
        <f t="shared" si="1"/>
        <v>210</v>
      </c>
      <c r="L11" s="80">
        <v>4.8611111111111112E-3</v>
      </c>
      <c r="M11" s="80">
        <v>4.8611111111111112E-3</v>
      </c>
      <c r="N11" s="80"/>
      <c r="O11" s="73">
        <f t="shared" si="2"/>
        <v>9.7222222222222224E-3</v>
      </c>
    </row>
    <row r="12" spans="1:15" s="10" customFormat="1" ht="15" x14ac:dyDescent="0.25">
      <c r="A12" s="106">
        <v>11</v>
      </c>
      <c r="B12" s="33" t="s">
        <v>201</v>
      </c>
      <c r="C12" s="33" t="s">
        <v>202</v>
      </c>
      <c r="D12" s="109" t="s">
        <v>204</v>
      </c>
      <c r="E12" s="79">
        <v>0</v>
      </c>
      <c r="F12" s="79"/>
      <c r="G12" s="73">
        <f t="shared" si="0"/>
        <v>0</v>
      </c>
      <c r="H12" s="55">
        <v>0</v>
      </c>
      <c r="I12" s="55">
        <v>0</v>
      </c>
      <c r="J12" s="55"/>
      <c r="K12" s="34">
        <f t="shared" si="1"/>
        <v>0</v>
      </c>
      <c r="L12" s="80">
        <v>4.8611111111111112E-3</v>
      </c>
      <c r="M12" s="80">
        <v>4.8611111111111112E-3</v>
      </c>
      <c r="N12" s="80"/>
      <c r="O12" s="73">
        <f t="shared" si="2"/>
        <v>9.7222222222222224E-3</v>
      </c>
    </row>
    <row r="13" spans="1:15" s="5" customFormat="1" ht="15" x14ac:dyDescent="0.25">
      <c r="A13" s="106">
        <v>12</v>
      </c>
      <c r="B13" s="33" t="s">
        <v>201</v>
      </c>
      <c r="C13" s="33" t="s">
        <v>75</v>
      </c>
      <c r="D13" s="109" t="s">
        <v>204</v>
      </c>
      <c r="E13" s="79">
        <v>0</v>
      </c>
      <c r="F13" s="79"/>
      <c r="G13" s="73">
        <f t="shared" si="0"/>
        <v>0</v>
      </c>
      <c r="H13" s="55">
        <v>0</v>
      </c>
      <c r="I13" s="55">
        <v>0</v>
      </c>
      <c r="J13" s="55"/>
      <c r="K13" s="34">
        <f t="shared" si="1"/>
        <v>0</v>
      </c>
      <c r="L13" s="80">
        <v>4.8611111111111112E-3</v>
      </c>
      <c r="M13" s="80">
        <v>4.8611111111111112E-3</v>
      </c>
      <c r="N13" s="80"/>
      <c r="O13" s="73">
        <f t="shared" si="2"/>
        <v>9.7222222222222224E-3</v>
      </c>
    </row>
    <row r="14" spans="1:15" s="10" customFormat="1" ht="15" x14ac:dyDescent="0.25">
      <c r="A14" s="108"/>
      <c r="B14" s="50"/>
      <c r="C14" s="50"/>
      <c r="D14" s="79"/>
      <c r="E14" s="79"/>
      <c r="F14" s="79"/>
      <c r="G14" s="73">
        <f t="shared" ref="G14:G25" si="3">SUM(D14:F14)</f>
        <v>0</v>
      </c>
      <c r="H14" s="55"/>
      <c r="I14" s="55"/>
      <c r="J14" s="55"/>
      <c r="K14" s="34">
        <f t="shared" ref="K14:K25" si="4">SUM(H14:J14)</f>
        <v>0</v>
      </c>
      <c r="L14" s="80"/>
      <c r="M14" s="80"/>
      <c r="N14" s="80"/>
      <c r="O14" s="73">
        <f t="shared" ref="O14:O25" si="5">SUM(L14:N14)</f>
        <v>0</v>
      </c>
    </row>
    <row r="15" spans="1:15" s="5" customFormat="1" ht="15" x14ac:dyDescent="0.25">
      <c r="A15" s="105"/>
      <c r="B15" s="50"/>
      <c r="C15" s="50"/>
      <c r="D15" s="79"/>
      <c r="E15" s="79"/>
      <c r="F15" s="79"/>
      <c r="G15" s="73">
        <f t="shared" si="3"/>
        <v>0</v>
      </c>
      <c r="H15" s="55"/>
      <c r="I15" s="55"/>
      <c r="J15" s="55"/>
      <c r="K15" s="34">
        <f t="shared" si="4"/>
        <v>0</v>
      </c>
      <c r="L15" s="80"/>
      <c r="M15" s="80"/>
      <c r="N15" s="80"/>
      <c r="O15" s="73">
        <f t="shared" si="5"/>
        <v>0</v>
      </c>
    </row>
    <row r="16" spans="1:15" s="10" customFormat="1" ht="15" x14ac:dyDescent="0.25">
      <c r="A16" s="108"/>
      <c r="B16" s="50"/>
      <c r="C16" s="50"/>
      <c r="D16" s="79"/>
      <c r="E16" s="79"/>
      <c r="F16" s="79"/>
      <c r="G16" s="73">
        <f t="shared" si="3"/>
        <v>0</v>
      </c>
      <c r="H16" s="55"/>
      <c r="I16" s="55"/>
      <c r="J16" s="55"/>
      <c r="K16" s="34">
        <f t="shared" si="4"/>
        <v>0</v>
      </c>
      <c r="L16" s="80"/>
      <c r="M16" s="80"/>
      <c r="N16" s="80"/>
      <c r="O16" s="73">
        <f t="shared" si="5"/>
        <v>0</v>
      </c>
    </row>
    <row r="17" spans="1:15" s="5" customFormat="1" ht="15" x14ac:dyDescent="0.25">
      <c r="A17" s="105"/>
      <c r="B17" s="50"/>
      <c r="C17" s="50"/>
      <c r="D17" s="79"/>
      <c r="E17" s="79"/>
      <c r="F17" s="79"/>
      <c r="G17" s="73">
        <f t="shared" si="3"/>
        <v>0</v>
      </c>
      <c r="H17" s="55"/>
      <c r="I17" s="55"/>
      <c r="J17" s="55"/>
      <c r="K17" s="34">
        <f t="shared" si="4"/>
        <v>0</v>
      </c>
      <c r="L17" s="80"/>
      <c r="M17" s="80"/>
      <c r="N17" s="80"/>
      <c r="O17" s="73">
        <f t="shared" si="5"/>
        <v>0</v>
      </c>
    </row>
    <row r="18" spans="1:15" s="10" customFormat="1" ht="15" x14ac:dyDescent="0.25">
      <c r="A18" s="108"/>
      <c r="B18" s="50"/>
      <c r="C18" s="50"/>
      <c r="D18" s="79"/>
      <c r="E18" s="79"/>
      <c r="F18" s="79"/>
      <c r="G18" s="73">
        <f t="shared" si="3"/>
        <v>0</v>
      </c>
      <c r="H18" s="55"/>
      <c r="I18" s="55"/>
      <c r="J18" s="55"/>
      <c r="K18" s="34">
        <f t="shared" si="4"/>
        <v>0</v>
      </c>
      <c r="L18" s="80"/>
      <c r="M18" s="80"/>
      <c r="N18" s="80"/>
      <c r="O18" s="73">
        <f t="shared" si="5"/>
        <v>0</v>
      </c>
    </row>
    <row r="19" spans="1:15" s="5" customFormat="1" ht="15" x14ac:dyDescent="0.25">
      <c r="A19" s="105"/>
      <c r="B19" s="50"/>
      <c r="C19" s="50"/>
      <c r="D19" s="79"/>
      <c r="E19" s="79"/>
      <c r="F19" s="79"/>
      <c r="G19" s="73">
        <f t="shared" si="3"/>
        <v>0</v>
      </c>
      <c r="H19" s="55"/>
      <c r="I19" s="55"/>
      <c r="J19" s="55"/>
      <c r="K19" s="34">
        <f t="shared" si="4"/>
        <v>0</v>
      </c>
      <c r="L19" s="80"/>
      <c r="M19" s="80"/>
      <c r="N19" s="80"/>
      <c r="O19" s="73">
        <f t="shared" si="5"/>
        <v>0</v>
      </c>
    </row>
    <row r="20" spans="1:15" s="10" customFormat="1" ht="15" x14ac:dyDescent="0.25">
      <c r="A20" s="108"/>
      <c r="B20" s="50"/>
      <c r="C20" s="50"/>
      <c r="D20" s="79"/>
      <c r="E20" s="79"/>
      <c r="F20" s="79"/>
      <c r="G20" s="73">
        <f t="shared" si="3"/>
        <v>0</v>
      </c>
      <c r="H20" s="55"/>
      <c r="I20" s="55"/>
      <c r="J20" s="55"/>
      <c r="K20" s="34">
        <f t="shared" si="4"/>
        <v>0</v>
      </c>
      <c r="L20" s="80"/>
      <c r="M20" s="80"/>
      <c r="N20" s="80"/>
      <c r="O20" s="73">
        <f t="shared" si="5"/>
        <v>0</v>
      </c>
    </row>
    <row r="21" spans="1:15" s="5" customFormat="1" ht="15" x14ac:dyDescent="0.25">
      <c r="A21" s="105"/>
      <c r="B21" s="50"/>
      <c r="C21" s="50"/>
      <c r="D21" s="79"/>
      <c r="E21" s="79"/>
      <c r="F21" s="79"/>
      <c r="G21" s="73">
        <f t="shared" si="3"/>
        <v>0</v>
      </c>
      <c r="H21" s="55"/>
      <c r="I21" s="55"/>
      <c r="J21" s="55"/>
      <c r="K21" s="34">
        <f t="shared" si="4"/>
        <v>0</v>
      </c>
      <c r="L21" s="80"/>
      <c r="M21" s="80"/>
      <c r="N21" s="80"/>
      <c r="O21" s="73">
        <f t="shared" si="5"/>
        <v>0</v>
      </c>
    </row>
    <row r="22" spans="1:15" s="10" customFormat="1" ht="15" x14ac:dyDescent="0.25">
      <c r="A22" s="108"/>
      <c r="B22" s="50"/>
      <c r="C22" s="50"/>
      <c r="D22" s="79"/>
      <c r="E22" s="79"/>
      <c r="F22" s="79"/>
      <c r="G22" s="73">
        <f t="shared" si="3"/>
        <v>0</v>
      </c>
      <c r="H22" s="55"/>
      <c r="I22" s="55"/>
      <c r="J22" s="55"/>
      <c r="K22" s="34">
        <f t="shared" si="4"/>
        <v>0</v>
      </c>
      <c r="L22" s="80"/>
      <c r="M22" s="80"/>
      <c r="N22" s="80"/>
      <c r="O22" s="73">
        <f t="shared" si="5"/>
        <v>0</v>
      </c>
    </row>
    <row r="23" spans="1:15" s="5" customFormat="1" ht="15" x14ac:dyDescent="0.25">
      <c r="A23" s="105"/>
      <c r="B23" s="50"/>
      <c r="C23" s="50"/>
      <c r="D23" s="79"/>
      <c r="E23" s="79"/>
      <c r="F23" s="79"/>
      <c r="G23" s="73">
        <f t="shared" si="3"/>
        <v>0</v>
      </c>
      <c r="H23" s="55"/>
      <c r="I23" s="55"/>
      <c r="J23" s="55"/>
      <c r="K23" s="34">
        <f t="shared" si="4"/>
        <v>0</v>
      </c>
      <c r="L23" s="80"/>
      <c r="M23" s="80"/>
      <c r="N23" s="80"/>
      <c r="O23" s="73">
        <f t="shared" si="5"/>
        <v>0</v>
      </c>
    </row>
    <row r="24" spans="1:15" s="10" customFormat="1" ht="15" x14ac:dyDescent="0.25">
      <c r="A24" s="108"/>
      <c r="B24" s="50"/>
      <c r="C24" s="50"/>
      <c r="D24" s="79"/>
      <c r="E24" s="79"/>
      <c r="F24" s="79"/>
      <c r="G24" s="73">
        <f t="shared" si="3"/>
        <v>0</v>
      </c>
      <c r="H24" s="55"/>
      <c r="I24" s="55"/>
      <c r="J24" s="55"/>
      <c r="K24" s="34">
        <f t="shared" si="4"/>
        <v>0</v>
      </c>
      <c r="L24" s="80"/>
      <c r="M24" s="80"/>
      <c r="N24" s="80"/>
      <c r="O24" s="73">
        <f t="shared" si="5"/>
        <v>0</v>
      </c>
    </row>
    <row r="25" spans="1:15" s="5" customFormat="1" ht="15" x14ac:dyDescent="0.25">
      <c r="A25" s="105"/>
      <c r="B25" s="50"/>
      <c r="C25" s="50"/>
      <c r="D25" s="79"/>
      <c r="E25" s="79"/>
      <c r="F25" s="79"/>
      <c r="G25" s="73">
        <f t="shared" si="3"/>
        <v>0</v>
      </c>
      <c r="H25" s="55"/>
      <c r="I25" s="55"/>
      <c r="J25" s="55"/>
      <c r="K25" s="34">
        <f t="shared" si="4"/>
        <v>0</v>
      </c>
      <c r="L25" s="80"/>
      <c r="M25" s="80"/>
      <c r="N25" s="80"/>
      <c r="O25" s="73">
        <f t="shared" si="5"/>
        <v>0</v>
      </c>
    </row>
  </sheetData>
  <sheetProtection formatCells="0" selectLockedCells="1" selectUnlockedCells="1"/>
  <sortState ref="B2:O13">
    <sortCondition descending="1" ref="K2:K13"/>
    <sortCondition ref="O2:O13"/>
    <sortCondition ref="G2:G13"/>
  </sortState>
  <printOptions headings="1" gridLines="1"/>
  <pageMargins left="0.7" right="0.7" top="0.75" bottom="0.75" header="0.3" footer="0.3"/>
  <pageSetup scale="73" fitToHeight="0" orientation="landscape" horizontalDpi="4294967293" r:id="rId1"/>
  <headerFooter>
    <oddHeader>&amp;C&amp;16Novice Average Results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37"/>
  <sheetViews>
    <sheetView view="pageLayout" zoomScaleNormal="100" workbookViewId="0">
      <selection activeCell="K13" sqref="K13"/>
    </sheetView>
  </sheetViews>
  <sheetFormatPr defaultRowHeight="14.25" x14ac:dyDescent="0.2"/>
  <cols>
    <col min="1" max="1" width="4.125" customWidth="1"/>
    <col min="2" max="2" width="18.375" style="8" customWidth="1"/>
    <col min="3" max="3" width="10.75" style="8" customWidth="1"/>
    <col min="4" max="4" width="8.25" style="88" customWidth="1"/>
    <col min="5" max="5" width="9" style="63"/>
    <col min="6" max="6" width="9.875" style="63" customWidth="1"/>
    <col min="7" max="7" width="9.125" style="63" customWidth="1"/>
    <col min="8" max="9" width="9.625" style="63" customWidth="1"/>
    <col min="10" max="10" width="10" style="22" customWidth="1"/>
    <col min="11" max="11" width="9.75" style="101" customWidth="1"/>
  </cols>
  <sheetData>
    <row r="1" spans="1:11" s="93" customFormat="1" ht="15" x14ac:dyDescent="0.25">
      <c r="A1" s="35"/>
      <c r="B1" s="35" t="s">
        <v>0</v>
      </c>
      <c r="C1" s="35" t="s">
        <v>1</v>
      </c>
      <c r="D1" s="70" t="s">
        <v>2</v>
      </c>
      <c r="E1" s="35" t="s">
        <v>3</v>
      </c>
      <c r="F1" s="35" t="s">
        <v>4</v>
      </c>
      <c r="G1" s="35" t="s">
        <v>5</v>
      </c>
      <c r="H1" s="35" t="s">
        <v>6</v>
      </c>
      <c r="I1" s="35" t="s">
        <v>7</v>
      </c>
      <c r="J1" s="34" t="s">
        <v>8</v>
      </c>
      <c r="K1" s="70" t="s">
        <v>9</v>
      </c>
    </row>
    <row r="2" spans="1:11" s="5" customFormat="1" ht="15" x14ac:dyDescent="0.25">
      <c r="A2" s="33">
        <v>1</v>
      </c>
      <c r="B2" s="33" t="s">
        <v>84</v>
      </c>
      <c r="C2" s="33" t="s">
        <v>164</v>
      </c>
      <c r="D2" s="85">
        <v>4.3784722222222223E-4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 t="shared" ref="J2:J28" si="0">SUM(E2:I2)</f>
        <v>150</v>
      </c>
      <c r="K2" s="70">
        <v>2.1223379629629626E-3</v>
      </c>
    </row>
    <row r="3" spans="1:11" s="12" customFormat="1" ht="15" x14ac:dyDescent="0.25">
      <c r="A3" s="33">
        <v>2</v>
      </c>
      <c r="B3" s="33" t="s">
        <v>160</v>
      </c>
      <c r="C3" s="33" t="s">
        <v>161</v>
      </c>
      <c r="D3" s="85">
        <v>4.7349537037037038E-4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f t="shared" si="0"/>
        <v>150</v>
      </c>
      <c r="K3" s="70">
        <v>2.1469907407407405E-3</v>
      </c>
    </row>
    <row r="4" spans="1:11" s="5" customFormat="1" ht="15" x14ac:dyDescent="0.25">
      <c r="A4" s="33">
        <v>3</v>
      </c>
      <c r="B4" s="33" t="s">
        <v>126</v>
      </c>
      <c r="C4" s="33" t="s">
        <v>135</v>
      </c>
      <c r="D4" s="85">
        <v>5.3854166666666666E-4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si="0"/>
        <v>150</v>
      </c>
      <c r="K4" s="70">
        <v>2.2803240740740739E-3</v>
      </c>
    </row>
    <row r="5" spans="1:11" s="12" customFormat="1" ht="15" x14ac:dyDescent="0.25">
      <c r="A5" s="33">
        <v>4</v>
      </c>
      <c r="B5" s="33" t="s">
        <v>47</v>
      </c>
      <c r="C5" s="33" t="s">
        <v>166</v>
      </c>
      <c r="D5" s="85">
        <v>3.0671296296296295E-4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70">
        <v>2.5112268518518517E-3</v>
      </c>
    </row>
    <row r="6" spans="1:11" s="5" customFormat="1" ht="15" x14ac:dyDescent="0.25">
      <c r="A6" s="33">
        <v>5</v>
      </c>
      <c r="B6" s="33" t="s">
        <v>84</v>
      </c>
      <c r="C6" s="33" t="s">
        <v>165</v>
      </c>
      <c r="D6" s="85">
        <v>4.4247685185185183E-4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70">
        <v>2.9704861111111112E-3</v>
      </c>
    </row>
    <row r="7" spans="1:11" s="12" customFormat="1" ht="15" x14ac:dyDescent="0.25">
      <c r="A7" s="33">
        <v>6</v>
      </c>
      <c r="B7" s="33" t="s">
        <v>31</v>
      </c>
      <c r="C7" s="33" t="s">
        <v>95</v>
      </c>
      <c r="D7" s="85">
        <v>3.5196759259259258E-4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70">
        <v>3.027546296296296E-3</v>
      </c>
    </row>
    <row r="8" spans="1:11" s="5" customFormat="1" ht="15" x14ac:dyDescent="0.25">
      <c r="A8" s="33">
        <v>7</v>
      </c>
      <c r="B8" s="33" t="s">
        <v>160</v>
      </c>
      <c r="C8" s="33" t="s">
        <v>130</v>
      </c>
      <c r="D8" s="85">
        <v>4.895833333333333E-4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34">
        <f t="shared" si="0"/>
        <v>150</v>
      </c>
      <c r="K8" s="70">
        <v>3.1739583333333338E-3</v>
      </c>
    </row>
    <row r="9" spans="1:11" s="5" customFormat="1" ht="15" x14ac:dyDescent="0.25">
      <c r="A9" s="33">
        <v>8</v>
      </c>
      <c r="B9" s="33" t="s">
        <v>27</v>
      </c>
      <c r="C9" s="33" t="s">
        <v>48</v>
      </c>
      <c r="D9" s="85">
        <v>2.3854166666666663E-4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34">
        <f t="shared" si="0"/>
        <v>150</v>
      </c>
      <c r="K9" s="70">
        <v>3.3333333333333335E-3</v>
      </c>
    </row>
    <row r="10" spans="1:11" s="12" customFormat="1" ht="15" x14ac:dyDescent="0.25">
      <c r="A10" s="33">
        <v>9</v>
      </c>
      <c r="B10" s="33" t="s">
        <v>126</v>
      </c>
      <c r="C10" s="33" t="s">
        <v>171</v>
      </c>
      <c r="D10" s="85">
        <v>3.7870370370370374E-4</v>
      </c>
      <c r="E10" s="35">
        <v>30</v>
      </c>
      <c r="F10" s="35">
        <v>30</v>
      </c>
      <c r="G10" s="35">
        <v>30</v>
      </c>
      <c r="H10" s="35">
        <v>30</v>
      </c>
      <c r="I10" s="35">
        <v>30</v>
      </c>
      <c r="J10" s="34">
        <f t="shared" si="0"/>
        <v>150</v>
      </c>
      <c r="K10" s="70">
        <v>3.4511574074074076E-3</v>
      </c>
    </row>
    <row r="11" spans="1:11" s="5" customFormat="1" ht="15" x14ac:dyDescent="0.25">
      <c r="A11" s="33">
        <v>10</v>
      </c>
      <c r="B11" s="33" t="s">
        <v>25</v>
      </c>
      <c r="C11" s="33" t="s">
        <v>144</v>
      </c>
      <c r="D11" s="85">
        <v>3.224537037037037E-4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34">
        <f t="shared" si="0"/>
        <v>150</v>
      </c>
      <c r="K11" s="70">
        <v>3.5086805555555561E-3</v>
      </c>
    </row>
    <row r="12" spans="1:11" s="12" customFormat="1" ht="15" x14ac:dyDescent="0.25">
      <c r="A12" s="33">
        <v>11</v>
      </c>
      <c r="B12" s="33" t="s">
        <v>58</v>
      </c>
      <c r="C12" s="33" t="s">
        <v>163</v>
      </c>
      <c r="D12" s="85">
        <v>4.2685185185185187E-4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34">
        <f t="shared" si="0"/>
        <v>150</v>
      </c>
      <c r="K12" s="70">
        <v>3.5371527777777775E-3</v>
      </c>
    </row>
    <row r="13" spans="1:11" s="5" customFormat="1" ht="15" x14ac:dyDescent="0.25">
      <c r="A13" s="33">
        <v>12</v>
      </c>
      <c r="B13" s="33" t="s">
        <v>73</v>
      </c>
      <c r="C13" s="33" t="s">
        <v>203</v>
      </c>
      <c r="D13" s="85">
        <v>4.435185185185186E-4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34">
        <f t="shared" si="0"/>
        <v>150</v>
      </c>
      <c r="K13" s="70">
        <v>3.5987268518518517E-3</v>
      </c>
    </row>
    <row r="14" spans="1:11" s="12" customFormat="1" ht="15" x14ac:dyDescent="0.25">
      <c r="A14" s="33">
        <v>13</v>
      </c>
      <c r="B14" s="33" t="s">
        <v>151</v>
      </c>
      <c r="C14" s="33" t="s">
        <v>172</v>
      </c>
      <c r="D14" s="85">
        <v>5.3622685185185186E-4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34">
        <f t="shared" si="0"/>
        <v>150</v>
      </c>
      <c r="K14" s="70">
        <v>3.8546296296296297E-3</v>
      </c>
    </row>
    <row r="15" spans="1:11" s="5" customFormat="1" ht="15" x14ac:dyDescent="0.25">
      <c r="A15" s="33">
        <v>14</v>
      </c>
      <c r="B15" s="33" t="s">
        <v>140</v>
      </c>
      <c r="C15" s="33" t="s">
        <v>141</v>
      </c>
      <c r="D15" s="85">
        <v>4.9942129629629631E-4</v>
      </c>
      <c r="E15" s="35">
        <v>30</v>
      </c>
      <c r="F15" s="35">
        <v>30</v>
      </c>
      <c r="G15" s="35">
        <v>30</v>
      </c>
      <c r="H15" s="35">
        <v>30</v>
      </c>
      <c r="I15" s="35">
        <v>30</v>
      </c>
      <c r="J15" s="34">
        <f t="shared" si="0"/>
        <v>150</v>
      </c>
      <c r="K15" s="70">
        <v>4.2041666666666668E-3</v>
      </c>
    </row>
    <row r="16" spans="1:11" s="12" customFormat="1" ht="15" x14ac:dyDescent="0.25">
      <c r="A16" s="33">
        <v>15</v>
      </c>
      <c r="B16" s="33" t="s">
        <v>156</v>
      </c>
      <c r="C16" s="33" t="s">
        <v>123</v>
      </c>
      <c r="D16" s="85">
        <v>8.4502314814814813E-4</v>
      </c>
      <c r="E16" s="35">
        <v>30</v>
      </c>
      <c r="F16" s="35">
        <v>30</v>
      </c>
      <c r="G16" s="35">
        <v>30</v>
      </c>
      <c r="H16" s="35">
        <v>30</v>
      </c>
      <c r="I16" s="35">
        <v>0</v>
      </c>
      <c r="J16" s="34">
        <f t="shared" si="0"/>
        <v>120</v>
      </c>
      <c r="K16" s="70">
        <v>4.8611111111111112E-3</v>
      </c>
    </row>
    <row r="17" spans="1:11" s="5" customFormat="1" ht="15" x14ac:dyDescent="0.25">
      <c r="A17" s="33">
        <v>16</v>
      </c>
      <c r="B17" s="33" t="s">
        <v>126</v>
      </c>
      <c r="C17" s="33" t="s">
        <v>127</v>
      </c>
      <c r="D17" s="85">
        <v>2.8958333333333332E-4</v>
      </c>
      <c r="E17" s="35">
        <v>30</v>
      </c>
      <c r="F17" s="35">
        <v>30</v>
      </c>
      <c r="G17" s="35">
        <v>30</v>
      </c>
      <c r="H17" s="35">
        <v>0</v>
      </c>
      <c r="I17" s="35">
        <v>0</v>
      </c>
      <c r="J17" s="34">
        <f t="shared" si="0"/>
        <v>90</v>
      </c>
      <c r="K17" s="70">
        <v>4.8611111111111112E-3</v>
      </c>
    </row>
    <row r="18" spans="1:11" s="12" customFormat="1" ht="15" x14ac:dyDescent="0.25">
      <c r="A18" s="33">
        <v>17</v>
      </c>
      <c r="B18" s="33" t="s">
        <v>47</v>
      </c>
      <c r="C18" s="33" t="s">
        <v>167</v>
      </c>
      <c r="D18" s="85">
        <v>2.252314814814815E-4</v>
      </c>
      <c r="E18" s="35">
        <v>30</v>
      </c>
      <c r="F18" s="35">
        <v>30</v>
      </c>
      <c r="G18" s="35">
        <v>20</v>
      </c>
      <c r="H18" s="35">
        <v>0</v>
      </c>
      <c r="I18" s="35">
        <v>0</v>
      </c>
      <c r="J18" s="34">
        <f t="shared" si="0"/>
        <v>80</v>
      </c>
      <c r="K18" s="70">
        <v>4.8611111111111112E-3</v>
      </c>
    </row>
    <row r="19" spans="1:11" s="5" customFormat="1" ht="15" x14ac:dyDescent="0.25">
      <c r="A19" s="33">
        <v>18</v>
      </c>
      <c r="B19" s="33" t="s">
        <v>39</v>
      </c>
      <c r="C19" s="33" t="s">
        <v>214</v>
      </c>
      <c r="D19" s="85">
        <v>3.0960648148148151E-4</v>
      </c>
      <c r="E19" s="35">
        <v>30</v>
      </c>
      <c r="F19" s="35">
        <v>30</v>
      </c>
      <c r="G19" s="35">
        <v>0</v>
      </c>
      <c r="H19" s="35">
        <v>0</v>
      </c>
      <c r="I19" s="35">
        <v>0</v>
      </c>
      <c r="J19" s="34">
        <f t="shared" si="0"/>
        <v>60</v>
      </c>
      <c r="K19" s="70">
        <v>4.8611111111111112E-3</v>
      </c>
    </row>
    <row r="20" spans="1:11" s="12" customFormat="1" ht="15" x14ac:dyDescent="0.25">
      <c r="A20" s="33">
        <v>19</v>
      </c>
      <c r="B20" s="33" t="s">
        <v>21</v>
      </c>
      <c r="C20" s="33" t="s">
        <v>159</v>
      </c>
      <c r="D20" s="85">
        <v>3.5219907407407406E-4</v>
      </c>
      <c r="E20" s="35">
        <v>30</v>
      </c>
      <c r="F20" s="35">
        <v>30</v>
      </c>
      <c r="G20" s="35">
        <v>0</v>
      </c>
      <c r="H20" s="35">
        <v>0</v>
      </c>
      <c r="I20" s="35">
        <v>0</v>
      </c>
      <c r="J20" s="34">
        <f t="shared" si="0"/>
        <v>60</v>
      </c>
      <c r="K20" s="70">
        <v>4.8611111111111112E-3</v>
      </c>
    </row>
    <row r="21" spans="1:11" s="5" customFormat="1" ht="15" x14ac:dyDescent="0.25">
      <c r="A21" s="33">
        <v>20</v>
      </c>
      <c r="B21" s="33" t="s">
        <v>153</v>
      </c>
      <c r="C21" s="33" t="s">
        <v>173</v>
      </c>
      <c r="D21" s="85">
        <v>9.9016203703703701E-4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34">
        <f t="shared" si="0"/>
        <v>0</v>
      </c>
      <c r="K21" s="70">
        <v>4.8611111111111112E-3</v>
      </c>
    </row>
    <row r="22" spans="1:11" s="12" customFormat="1" ht="15" x14ac:dyDescent="0.25">
      <c r="A22" s="33">
        <v>21</v>
      </c>
      <c r="B22" s="33" t="s">
        <v>71</v>
      </c>
      <c r="C22" s="33" t="s">
        <v>136</v>
      </c>
      <c r="D22" s="85" t="s">
        <v>204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4">
        <f t="shared" si="0"/>
        <v>0</v>
      </c>
      <c r="K22" s="70">
        <v>4.8611111111111112E-3</v>
      </c>
    </row>
    <row r="23" spans="1:11" s="12" customFormat="1" ht="15" x14ac:dyDescent="0.25">
      <c r="A23" s="33">
        <v>22</v>
      </c>
      <c r="B23" s="33" t="s">
        <v>168</v>
      </c>
      <c r="C23" s="33" t="s">
        <v>170</v>
      </c>
      <c r="D23" s="85" t="s">
        <v>204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4">
        <f t="shared" si="0"/>
        <v>0</v>
      </c>
      <c r="K23" s="70">
        <v>4.8611111111111112E-3</v>
      </c>
    </row>
    <row r="24" spans="1:11" s="5" customFormat="1" ht="15" x14ac:dyDescent="0.25">
      <c r="A24" s="33">
        <v>23</v>
      </c>
      <c r="B24" s="33" t="s">
        <v>73</v>
      </c>
      <c r="C24" s="33" t="s">
        <v>176</v>
      </c>
      <c r="D24" s="85" t="s">
        <v>204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34">
        <f t="shared" si="0"/>
        <v>0</v>
      </c>
      <c r="K24" s="70">
        <v>4.8611111111111112E-3</v>
      </c>
    </row>
    <row r="25" spans="1:11" s="12" customFormat="1" ht="15" x14ac:dyDescent="0.25">
      <c r="A25" s="33">
        <v>24</v>
      </c>
      <c r="B25" s="33" t="s">
        <v>73</v>
      </c>
      <c r="C25" s="33" t="s">
        <v>74</v>
      </c>
      <c r="D25" s="85" t="s">
        <v>204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34">
        <f t="shared" si="0"/>
        <v>0</v>
      </c>
      <c r="K25" s="70">
        <v>4.8611111111111112E-3</v>
      </c>
    </row>
    <row r="26" spans="1:11" ht="15" x14ac:dyDescent="0.25">
      <c r="A26" s="33">
        <v>25</v>
      </c>
      <c r="B26" s="33" t="s">
        <v>174</v>
      </c>
      <c r="C26" s="33" t="s">
        <v>175</v>
      </c>
      <c r="D26" s="85" t="s">
        <v>204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34">
        <f t="shared" si="0"/>
        <v>0</v>
      </c>
      <c r="K26" s="70">
        <v>4.8611111111111112E-3</v>
      </c>
    </row>
    <row r="27" spans="1:11" ht="15" x14ac:dyDescent="0.25">
      <c r="A27" s="33">
        <v>26</v>
      </c>
      <c r="B27" s="33" t="s">
        <v>168</v>
      </c>
      <c r="C27" s="33" t="s">
        <v>169</v>
      </c>
      <c r="D27" s="85" t="s">
        <v>204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34">
        <f t="shared" si="0"/>
        <v>0</v>
      </c>
      <c r="K27" s="70">
        <v>4.8611111111111112E-3</v>
      </c>
    </row>
    <row r="28" spans="1:11" ht="15" x14ac:dyDescent="0.25">
      <c r="A28" s="33">
        <v>26</v>
      </c>
      <c r="B28" s="33" t="s">
        <v>174</v>
      </c>
      <c r="C28" s="33" t="s">
        <v>115</v>
      </c>
      <c r="D28" s="85" t="s">
        <v>204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34">
        <f t="shared" si="0"/>
        <v>0</v>
      </c>
      <c r="K28" s="70">
        <v>4.8611111111111112E-3</v>
      </c>
    </row>
    <row r="29" spans="1:11" ht="15" x14ac:dyDescent="0.25">
      <c r="A29" s="33"/>
      <c r="B29" s="33"/>
      <c r="C29" s="33"/>
      <c r="D29" s="85"/>
      <c r="E29" s="35"/>
      <c r="F29" s="35"/>
      <c r="G29" s="35"/>
      <c r="H29" s="35"/>
      <c r="I29" s="35"/>
      <c r="J29" s="34">
        <f t="shared" ref="J29" si="1">SUM(E29:I29)</f>
        <v>0</v>
      </c>
      <c r="K29" s="70"/>
    </row>
    <row r="30" spans="1:11" x14ac:dyDescent="0.2">
      <c r="B30"/>
      <c r="C30"/>
      <c r="J30"/>
    </row>
    <row r="31" spans="1:11" x14ac:dyDescent="0.2">
      <c r="B31"/>
      <c r="C31"/>
      <c r="J31"/>
    </row>
    <row r="32" spans="1:11" x14ac:dyDescent="0.2">
      <c r="B32"/>
      <c r="C32"/>
      <c r="J32"/>
    </row>
    <row r="33" spans="2:10" x14ac:dyDescent="0.2">
      <c r="B33"/>
      <c r="C33"/>
      <c r="J33"/>
    </row>
    <row r="34" spans="2:10" x14ac:dyDescent="0.2">
      <c r="B34"/>
      <c r="C34"/>
      <c r="J34"/>
    </row>
    <row r="35" spans="2:10" x14ac:dyDescent="0.2">
      <c r="B35"/>
      <c r="C35"/>
      <c r="J35"/>
    </row>
    <row r="36" spans="2:10" x14ac:dyDescent="0.2">
      <c r="B36"/>
      <c r="C36"/>
      <c r="J36"/>
    </row>
    <row r="37" spans="2:10" x14ac:dyDescent="0.2">
      <c r="B37"/>
      <c r="C37"/>
      <c r="J37"/>
    </row>
  </sheetData>
  <sortState ref="B2:K28">
    <sortCondition descending="1" ref="J2:J28"/>
    <sortCondition ref="K2:K28"/>
    <sortCondition ref="D2:D28"/>
  </sortState>
  <printOptions headings="1" gridLines="1"/>
  <pageMargins left="0.7" right="0.7" top="0.75" bottom="0.75" header="0.3" footer="0.3"/>
  <pageSetup fitToHeight="0" orientation="landscape" horizontalDpi="4294967293" r:id="rId1"/>
  <headerFooter>
    <oddHeader>&amp;C&amp;16Ranch Day 1 Results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29"/>
  <sheetViews>
    <sheetView view="pageLayout" zoomScaleNormal="100" workbookViewId="0">
      <selection activeCell="F26" sqref="F26"/>
    </sheetView>
  </sheetViews>
  <sheetFormatPr defaultRowHeight="14.25" x14ac:dyDescent="0.2"/>
  <cols>
    <col min="1" max="1" width="2.875" customWidth="1"/>
    <col min="2" max="2" width="18.375" style="8" customWidth="1"/>
    <col min="3" max="3" width="10.75" style="8" customWidth="1"/>
    <col min="4" max="4" width="8.25" style="88" customWidth="1"/>
    <col min="5" max="5" width="9" style="63"/>
    <col min="6" max="6" width="9.875" style="63" customWidth="1"/>
    <col min="7" max="7" width="9.125" style="63" customWidth="1"/>
    <col min="8" max="9" width="9.625" style="63" customWidth="1"/>
    <col min="10" max="10" width="10" style="22" customWidth="1"/>
    <col min="11" max="11" width="9.75" style="101" customWidth="1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1" t="s">
        <v>9</v>
      </c>
    </row>
    <row r="2" spans="1:11" s="12" customFormat="1" ht="15" x14ac:dyDescent="0.25">
      <c r="A2" s="33">
        <v>1</v>
      </c>
      <c r="B2" s="33" t="s">
        <v>160</v>
      </c>
      <c r="C2" s="33" t="s">
        <v>130</v>
      </c>
      <c r="D2" s="85">
        <v>2.3148148148148146E-4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43">
        <f t="shared" ref="J2:J28" si="0">SUM(E2:I2)</f>
        <v>150</v>
      </c>
      <c r="K2" s="70">
        <v>2.19375E-3</v>
      </c>
    </row>
    <row r="3" spans="1:11" s="5" customFormat="1" ht="15" x14ac:dyDescent="0.25">
      <c r="A3" s="33">
        <v>2</v>
      </c>
      <c r="B3" s="33" t="s">
        <v>47</v>
      </c>
      <c r="C3" s="33" t="s">
        <v>167</v>
      </c>
      <c r="D3" s="85">
        <v>3.5069444444444444E-4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43">
        <f t="shared" si="0"/>
        <v>150</v>
      </c>
      <c r="K3" s="70">
        <v>2.2680555555555557E-3</v>
      </c>
    </row>
    <row r="4" spans="1:11" s="12" customFormat="1" ht="15" x14ac:dyDescent="0.25">
      <c r="A4" s="33">
        <v>3</v>
      </c>
      <c r="B4" s="33" t="s">
        <v>153</v>
      </c>
      <c r="C4" s="33" t="s">
        <v>173</v>
      </c>
      <c r="D4" s="85">
        <v>2.8518518518518519E-4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43">
        <f t="shared" si="0"/>
        <v>150</v>
      </c>
      <c r="K4" s="70">
        <v>2.2981481481481481E-3</v>
      </c>
    </row>
    <row r="5" spans="1:11" s="5" customFormat="1" ht="15" x14ac:dyDescent="0.25">
      <c r="A5" s="33">
        <v>4</v>
      </c>
      <c r="B5" s="33" t="s">
        <v>47</v>
      </c>
      <c r="C5" s="33" t="s">
        <v>166</v>
      </c>
      <c r="D5" s="85">
        <v>3.1435185185185185E-4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43">
        <f t="shared" si="0"/>
        <v>150</v>
      </c>
      <c r="K5" s="70">
        <v>2.6396990740740738E-3</v>
      </c>
    </row>
    <row r="6" spans="1:11" ht="15" x14ac:dyDescent="0.25">
      <c r="A6" s="33">
        <v>5</v>
      </c>
      <c r="B6" s="33" t="s">
        <v>39</v>
      </c>
      <c r="C6" s="33" t="s">
        <v>214</v>
      </c>
      <c r="D6" s="85">
        <v>2.4687499999999997E-4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43">
        <f t="shared" si="0"/>
        <v>150</v>
      </c>
      <c r="K6" s="70">
        <v>2.646990740740741E-3</v>
      </c>
    </row>
    <row r="7" spans="1:11" s="12" customFormat="1" ht="15" x14ac:dyDescent="0.25">
      <c r="A7" s="33">
        <v>6</v>
      </c>
      <c r="B7" s="33" t="s">
        <v>58</v>
      </c>
      <c r="C7" s="33" t="s">
        <v>163</v>
      </c>
      <c r="D7" s="85">
        <v>3.4988425925925926E-4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43">
        <f t="shared" si="0"/>
        <v>150</v>
      </c>
      <c r="K7" s="70">
        <v>2.8175925925925925E-3</v>
      </c>
    </row>
    <row r="8" spans="1:11" s="5" customFormat="1" ht="15" x14ac:dyDescent="0.25">
      <c r="A8" s="33">
        <v>7</v>
      </c>
      <c r="B8" s="33" t="s">
        <v>126</v>
      </c>
      <c r="C8" s="33" t="s">
        <v>127</v>
      </c>
      <c r="D8" s="85">
        <v>2.6273148148148146E-4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43">
        <f t="shared" si="0"/>
        <v>150</v>
      </c>
      <c r="K8" s="70">
        <v>3.0115740740740745E-3</v>
      </c>
    </row>
    <row r="9" spans="1:11" s="12" customFormat="1" ht="15" x14ac:dyDescent="0.25">
      <c r="A9" s="33">
        <v>8</v>
      </c>
      <c r="B9" s="33" t="s">
        <v>126</v>
      </c>
      <c r="C9" s="33" t="s">
        <v>135</v>
      </c>
      <c r="D9" s="85">
        <v>3.4965277777777778E-4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43">
        <f t="shared" si="0"/>
        <v>150</v>
      </c>
      <c r="K9" s="70">
        <v>3.0217592592592592E-3</v>
      </c>
    </row>
    <row r="10" spans="1:11" s="5" customFormat="1" ht="15" x14ac:dyDescent="0.25">
      <c r="A10" s="33">
        <v>9</v>
      </c>
      <c r="B10" s="33" t="s">
        <v>84</v>
      </c>
      <c r="C10" s="33" t="s">
        <v>164</v>
      </c>
      <c r="D10" s="85">
        <v>3.1284722222222223E-4</v>
      </c>
      <c r="E10" s="35">
        <v>30</v>
      </c>
      <c r="F10" s="35">
        <v>30</v>
      </c>
      <c r="G10" s="35">
        <v>30</v>
      </c>
      <c r="H10" s="35">
        <v>30</v>
      </c>
      <c r="I10" s="35">
        <v>30</v>
      </c>
      <c r="J10" s="43">
        <f t="shared" si="0"/>
        <v>150</v>
      </c>
      <c r="K10" s="70">
        <v>3.2317129629629627E-3</v>
      </c>
    </row>
    <row r="11" spans="1:11" s="5" customFormat="1" ht="15" x14ac:dyDescent="0.25">
      <c r="A11" s="33">
        <v>10</v>
      </c>
      <c r="B11" s="33" t="s">
        <v>21</v>
      </c>
      <c r="C11" s="33" t="s">
        <v>159</v>
      </c>
      <c r="D11" s="85">
        <v>6.7048611111111117E-4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43">
        <f t="shared" si="0"/>
        <v>150</v>
      </c>
      <c r="K11" s="70">
        <v>3.2664351851851852E-3</v>
      </c>
    </row>
    <row r="12" spans="1:11" s="12" customFormat="1" ht="15" x14ac:dyDescent="0.25">
      <c r="A12" s="33">
        <v>11</v>
      </c>
      <c r="B12" s="33" t="s">
        <v>25</v>
      </c>
      <c r="C12" s="33" t="s">
        <v>144</v>
      </c>
      <c r="D12" s="85">
        <v>4.8009259259259251E-4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43">
        <f t="shared" si="0"/>
        <v>150</v>
      </c>
      <c r="K12" s="70">
        <v>3.2980324074074075E-3</v>
      </c>
    </row>
    <row r="13" spans="1:11" s="5" customFormat="1" ht="15" x14ac:dyDescent="0.25">
      <c r="A13" s="33">
        <v>12</v>
      </c>
      <c r="B13" s="33" t="s">
        <v>84</v>
      </c>
      <c r="C13" s="33" t="s">
        <v>165</v>
      </c>
      <c r="D13" s="85">
        <v>7.1122685185185189E-4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43">
        <f t="shared" si="0"/>
        <v>150</v>
      </c>
      <c r="K13" s="70">
        <v>4.035532407407407E-3</v>
      </c>
    </row>
    <row r="14" spans="1:11" s="12" customFormat="1" ht="15" x14ac:dyDescent="0.25">
      <c r="A14" s="33">
        <v>13</v>
      </c>
      <c r="B14" s="33" t="s">
        <v>31</v>
      </c>
      <c r="C14" s="33" t="s">
        <v>95</v>
      </c>
      <c r="D14" s="85">
        <v>6.2152777777777781E-4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43">
        <f t="shared" si="0"/>
        <v>150</v>
      </c>
      <c r="K14" s="70">
        <v>4.2342592592592597E-3</v>
      </c>
    </row>
    <row r="15" spans="1:11" s="5" customFormat="1" ht="15" x14ac:dyDescent="0.25">
      <c r="A15" s="33">
        <v>14</v>
      </c>
      <c r="B15" s="33" t="s">
        <v>140</v>
      </c>
      <c r="C15" s="33" t="s">
        <v>141</v>
      </c>
      <c r="D15" s="85">
        <v>4.2615740740740743E-4</v>
      </c>
      <c r="E15" s="35">
        <v>30</v>
      </c>
      <c r="F15" s="35">
        <v>30</v>
      </c>
      <c r="G15" s="35">
        <v>30</v>
      </c>
      <c r="H15" s="35">
        <v>30</v>
      </c>
      <c r="I15" s="35">
        <v>30</v>
      </c>
      <c r="J15" s="43">
        <f t="shared" si="0"/>
        <v>150</v>
      </c>
      <c r="K15" s="70">
        <v>4.6487268518518518E-3</v>
      </c>
    </row>
    <row r="16" spans="1:11" s="12" customFormat="1" ht="15" x14ac:dyDescent="0.25">
      <c r="A16" s="33">
        <v>15</v>
      </c>
      <c r="B16" s="33" t="s">
        <v>160</v>
      </c>
      <c r="C16" s="33" t="s">
        <v>161</v>
      </c>
      <c r="D16" s="85">
        <v>4.9687500000000003E-4</v>
      </c>
      <c r="E16" s="35">
        <v>30</v>
      </c>
      <c r="F16" s="35">
        <v>30</v>
      </c>
      <c r="G16" s="35">
        <v>30</v>
      </c>
      <c r="H16" s="35">
        <v>30</v>
      </c>
      <c r="I16" s="35">
        <v>30</v>
      </c>
      <c r="J16" s="43">
        <f t="shared" si="0"/>
        <v>150</v>
      </c>
      <c r="K16" s="70">
        <v>4.7181712962962958E-3</v>
      </c>
    </row>
    <row r="17" spans="1:11" s="5" customFormat="1" ht="15" x14ac:dyDescent="0.25">
      <c r="A17" s="33">
        <v>16</v>
      </c>
      <c r="B17" s="33" t="s">
        <v>73</v>
      </c>
      <c r="C17" s="33" t="s">
        <v>203</v>
      </c>
      <c r="D17" s="85">
        <v>1.0046296296296296E-4</v>
      </c>
      <c r="E17" s="35">
        <v>30</v>
      </c>
      <c r="F17" s="35">
        <v>30</v>
      </c>
      <c r="G17" s="35">
        <v>30</v>
      </c>
      <c r="H17" s="35">
        <v>10</v>
      </c>
      <c r="I17" s="35">
        <v>0</v>
      </c>
      <c r="J17" s="43">
        <f t="shared" si="0"/>
        <v>100</v>
      </c>
      <c r="K17" s="70">
        <v>4.8611111111111112E-3</v>
      </c>
    </row>
    <row r="18" spans="1:11" s="12" customFormat="1" ht="15" x14ac:dyDescent="0.25">
      <c r="A18" s="33">
        <v>17</v>
      </c>
      <c r="B18" s="33" t="s">
        <v>156</v>
      </c>
      <c r="C18" s="33" t="s">
        <v>123</v>
      </c>
      <c r="D18" s="85">
        <v>3.4976851851851852E-4</v>
      </c>
      <c r="E18" s="35">
        <v>30</v>
      </c>
      <c r="F18" s="35">
        <v>30</v>
      </c>
      <c r="G18" s="35">
        <v>30</v>
      </c>
      <c r="H18" s="35">
        <v>0</v>
      </c>
      <c r="I18" s="35">
        <v>0</v>
      </c>
      <c r="J18" s="43">
        <f t="shared" si="0"/>
        <v>90</v>
      </c>
      <c r="K18" s="70">
        <v>4.8611111111111112E-3</v>
      </c>
    </row>
    <row r="19" spans="1:11" s="5" customFormat="1" ht="15" x14ac:dyDescent="0.25">
      <c r="A19" s="33">
        <v>18</v>
      </c>
      <c r="B19" s="33" t="s">
        <v>151</v>
      </c>
      <c r="C19" s="33" t="s">
        <v>172</v>
      </c>
      <c r="D19" s="85">
        <v>4.5104166666666665E-4</v>
      </c>
      <c r="E19" s="35">
        <v>30</v>
      </c>
      <c r="F19" s="35">
        <v>30</v>
      </c>
      <c r="G19" s="35">
        <v>30</v>
      </c>
      <c r="H19" s="35">
        <v>0</v>
      </c>
      <c r="I19" s="35">
        <v>0</v>
      </c>
      <c r="J19" s="43">
        <f t="shared" si="0"/>
        <v>90</v>
      </c>
      <c r="K19" s="70">
        <v>4.8611111111111112E-3</v>
      </c>
    </row>
    <row r="20" spans="1:11" s="12" customFormat="1" ht="15" x14ac:dyDescent="0.25">
      <c r="A20" s="33">
        <v>19</v>
      </c>
      <c r="B20" s="33" t="s">
        <v>27</v>
      </c>
      <c r="C20" s="33" t="s">
        <v>48</v>
      </c>
      <c r="D20" s="85">
        <v>8.2511574074074074E-4</v>
      </c>
      <c r="E20" s="35">
        <v>30</v>
      </c>
      <c r="F20" s="35">
        <v>30</v>
      </c>
      <c r="G20" s="35">
        <v>30</v>
      </c>
      <c r="H20" s="35">
        <v>0</v>
      </c>
      <c r="I20" s="35">
        <v>0</v>
      </c>
      <c r="J20" s="43">
        <f t="shared" si="0"/>
        <v>90</v>
      </c>
      <c r="K20" s="70">
        <v>4.8611111111111112E-3</v>
      </c>
    </row>
    <row r="21" spans="1:11" s="5" customFormat="1" ht="15" x14ac:dyDescent="0.25">
      <c r="A21" s="33">
        <v>20</v>
      </c>
      <c r="B21" s="33" t="s">
        <v>126</v>
      </c>
      <c r="C21" s="33" t="s">
        <v>171</v>
      </c>
      <c r="D21" s="85">
        <v>2.3090277777777776E-4</v>
      </c>
      <c r="E21" s="35">
        <v>30</v>
      </c>
      <c r="F21" s="35">
        <v>0</v>
      </c>
      <c r="G21" s="35">
        <v>0</v>
      </c>
      <c r="H21" s="35">
        <v>0</v>
      </c>
      <c r="I21" s="35">
        <v>0</v>
      </c>
      <c r="J21" s="43">
        <f t="shared" si="0"/>
        <v>30</v>
      </c>
      <c r="K21" s="70">
        <v>4.8611111111111112E-3</v>
      </c>
    </row>
    <row r="22" spans="1:11" s="12" customFormat="1" ht="15" x14ac:dyDescent="0.25">
      <c r="A22" s="33">
        <v>21</v>
      </c>
      <c r="B22" s="33" t="s">
        <v>73</v>
      </c>
      <c r="C22" s="33" t="s">
        <v>74</v>
      </c>
      <c r="D22" s="85" t="s">
        <v>204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3">
        <f t="shared" si="0"/>
        <v>0</v>
      </c>
      <c r="K22" s="70">
        <v>4.8611111111111112E-3</v>
      </c>
    </row>
    <row r="23" spans="1:11" s="5" customFormat="1" ht="15" x14ac:dyDescent="0.25">
      <c r="A23" s="33">
        <v>22</v>
      </c>
      <c r="B23" s="33" t="s">
        <v>168</v>
      </c>
      <c r="C23" s="33" t="s">
        <v>169</v>
      </c>
      <c r="D23" s="85" t="s">
        <v>204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3">
        <f t="shared" si="0"/>
        <v>0</v>
      </c>
      <c r="K23" s="70">
        <v>4.8611111111111112E-3</v>
      </c>
    </row>
    <row r="24" spans="1:11" s="12" customFormat="1" ht="15" x14ac:dyDescent="0.25">
      <c r="A24" s="33">
        <v>23</v>
      </c>
      <c r="B24" s="33" t="s">
        <v>174</v>
      </c>
      <c r="C24" s="33" t="s">
        <v>175</v>
      </c>
      <c r="D24" s="85" t="s">
        <v>204</v>
      </c>
      <c r="E24" s="35">
        <v>0</v>
      </c>
      <c r="F24" s="35">
        <v>0</v>
      </c>
      <c r="G24" s="35">
        <v>0</v>
      </c>
      <c r="H24" s="35">
        <v>0</v>
      </c>
      <c r="I24" s="35">
        <v>0</v>
      </c>
      <c r="J24" s="43">
        <f t="shared" si="0"/>
        <v>0</v>
      </c>
      <c r="K24" s="70">
        <v>4.8611111111111112E-3</v>
      </c>
    </row>
    <row r="25" spans="1:11" s="5" customFormat="1" ht="15" x14ac:dyDescent="0.25">
      <c r="A25" s="33">
        <v>24</v>
      </c>
      <c r="B25" s="33" t="s">
        <v>168</v>
      </c>
      <c r="C25" s="33" t="s">
        <v>170</v>
      </c>
      <c r="D25" s="85" t="s">
        <v>204</v>
      </c>
      <c r="E25" s="35">
        <v>0</v>
      </c>
      <c r="F25" s="35">
        <v>0</v>
      </c>
      <c r="G25" s="35">
        <v>0</v>
      </c>
      <c r="H25" s="35">
        <v>0</v>
      </c>
      <c r="I25" s="35">
        <v>0</v>
      </c>
      <c r="J25" s="43">
        <f t="shared" si="0"/>
        <v>0</v>
      </c>
      <c r="K25" s="70">
        <v>4.8611111111111112E-3</v>
      </c>
    </row>
    <row r="26" spans="1:11" ht="15" x14ac:dyDescent="0.25">
      <c r="A26" s="33">
        <v>25</v>
      </c>
      <c r="B26" s="33" t="s">
        <v>71</v>
      </c>
      <c r="C26" s="33" t="s">
        <v>136</v>
      </c>
      <c r="D26" s="85" t="s">
        <v>204</v>
      </c>
      <c r="E26" s="35">
        <v>0</v>
      </c>
      <c r="F26" s="35">
        <v>0</v>
      </c>
      <c r="G26" s="35">
        <v>0</v>
      </c>
      <c r="H26" s="35">
        <v>0</v>
      </c>
      <c r="I26" s="35">
        <v>0</v>
      </c>
      <c r="J26" s="43">
        <f t="shared" si="0"/>
        <v>0</v>
      </c>
      <c r="K26" s="70">
        <v>4.8611111111111112E-3</v>
      </c>
    </row>
    <row r="27" spans="1:11" s="12" customFormat="1" ht="15" x14ac:dyDescent="0.25">
      <c r="A27" s="33">
        <v>26</v>
      </c>
      <c r="B27" s="33" t="s">
        <v>73</v>
      </c>
      <c r="C27" s="33" t="s">
        <v>176</v>
      </c>
      <c r="D27" s="85" t="s">
        <v>204</v>
      </c>
      <c r="E27" s="35">
        <v>0</v>
      </c>
      <c r="F27" s="35">
        <v>0</v>
      </c>
      <c r="G27" s="35">
        <v>0</v>
      </c>
      <c r="H27" s="35">
        <v>0</v>
      </c>
      <c r="I27" s="35">
        <v>0</v>
      </c>
      <c r="J27" s="43">
        <f t="shared" si="0"/>
        <v>0</v>
      </c>
      <c r="K27" s="70">
        <v>4.8611111111111112E-3</v>
      </c>
    </row>
    <row r="28" spans="1:11" s="12" customFormat="1" ht="15" x14ac:dyDescent="0.25">
      <c r="A28" s="33">
        <v>26</v>
      </c>
      <c r="B28" s="33" t="s">
        <v>174</v>
      </c>
      <c r="C28" s="33" t="s">
        <v>115</v>
      </c>
      <c r="D28" s="85" t="s">
        <v>204</v>
      </c>
      <c r="E28" s="35">
        <v>0</v>
      </c>
      <c r="F28" s="35">
        <v>0</v>
      </c>
      <c r="G28" s="35">
        <v>0</v>
      </c>
      <c r="H28" s="35">
        <v>0</v>
      </c>
      <c r="I28" s="35">
        <v>0</v>
      </c>
      <c r="J28" s="43">
        <f t="shared" si="0"/>
        <v>0</v>
      </c>
      <c r="K28" s="70">
        <v>4.8611111111111112E-3</v>
      </c>
    </row>
    <row r="29" spans="1:11" s="12" customFormat="1" ht="15" x14ac:dyDescent="0.25">
      <c r="A29" s="33"/>
      <c r="B29" s="33"/>
      <c r="C29" s="33"/>
      <c r="D29" s="85"/>
      <c r="E29" s="35"/>
      <c r="F29" s="35"/>
      <c r="G29" s="35"/>
      <c r="H29" s="35"/>
      <c r="I29" s="35"/>
      <c r="J29" s="43">
        <f t="shared" ref="J29" si="1">SUM(E29:I29)</f>
        <v>0</v>
      </c>
      <c r="K29" s="70"/>
    </row>
  </sheetData>
  <sortState ref="B2:K28">
    <sortCondition descending="1" ref="J2:J28"/>
    <sortCondition ref="K2:K28"/>
    <sortCondition ref="D2:D28"/>
  </sortState>
  <printOptions headings="1" gridLines="1"/>
  <pageMargins left="0.7" right="0.7" top="0.75" bottom="0.75" header="0.3" footer="0.3"/>
  <pageSetup fitToHeight="0" orientation="landscape" horizontalDpi="4294967293" r:id="rId1"/>
  <headerFooter>
    <oddHeader>&amp;C&amp;16Ranch Day 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5"/>
  <sheetViews>
    <sheetView workbookViewId="0">
      <selection activeCell="K1" sqref="K1:K1048576"/>
    </sheetView>
  </sheetViews>
  <sheetFormatPr defaultRowHeight="14.25" x14ac:dyDescent="0.2"/>
  <cols>
    <col min="1" max="1" width="3.25" customWidth="1"/>
    <col min="2" max="2" width="26.375" customWidth="1"/>
    <col min="3" max="3" width="12" customWidth="1"/>
    <col min="4" max="4" width="9" style="69"/>
    <col min="6" max="6" width="9.75" customWidth="1"/>
    <col min="7" max="7" width="10.25" customWidth="1"/>
    <col min="8" max="8" width="10.375" customWidth="1"/>
    <col min="9" max="9" width="9.5" customWidth="1"/>
    <col min="10" max="10" width="9.5" style="22" customWidth="1"/>
    <col min="11" max="11" width="10.5" style="74" customWidth="1"/>
  </cols>
  <sheetData>
    <row r="1" spans="1:11" ht="15" x14ac:dyDescent="0.25">
      <c r="A1" s="47"/>
      <c r="B1" s="50" t="s">
        <v>0</v>
      </c>
      <c r="C1" s="55" t="s">
        <v>1</v>
      </c>
      <c r="D1" s="80" t="s">
        <v>2</v>
      </c>
      <c r="E1" s="52" t="s">
        <v>3</v>
      </c>
      <c r="F1" s="55" t="s">
        <v>4</v>
      </c>
      <c r="G1" s="55" t="s">
        <v>5</v>
      </c>
      <c r="H1" s="55" t="s">
        <v>6</v>
      </c>
      <c r="I1" s="55" t="s">
        <v>7</v>
      </c>
      <c r="J1" s="62" t="s">
        <v>8</v>
      </c>
      <c r="K1" s="80" t="s">
        <v>9</v>
      </c>
    </row>
    <row r="2" spans="1:11" ht="15" x14ac:dyDescent="0.25">
      <c r="A2" s="47"/>
      <c r="B2" s="50"/>
      <c r="C2" s="50"/>
      <c r="D2" s="79"/>
      <c r="E2" s="51"/>
      <c r="F2" s="55"/>
      <c r="G2" s="55"/>
      <c r="H2" s="50"/>
      <c r="I2" s="50"/>
      <c r="J2" s="54">
        <f t="shared" ref="J2:J25" si="0">SUM(E2:I2)</f>
        <v>0</v>
      </c>
      <c r="K2" s="80"/>
    </row>
    <row r="3" spans="1:11" ht="15" x14ac:dyDescent="0.25">
      <c r="A3" s="47"/>
      <c r="B3" s="50"/>
      <c r="C3" s="50"/>
      <c r="D3" s="79"/>
      <c r="E3" s="51"/>
      <c r="F3" s="55"/>
      <c r="G3" s="55"/>
      <c r="H3" s="50"/>
      <c r="I3" s="50"/>
      <c r="J3" s="54">
        <f t="shared" si="0"/>
        <v>0</v>
      </c>
      <c r="K3" s="80"/>
    </row>
    <row r="4" spans="1:11" ht="15" x14ac:dyDescent="0.25">
      <c r="A4" s="47"/>
      <c r="B4" s="50"/>
      <c r="C4" s="50"/>
      <c r="D4" s="79"/>
      <c r="E4" s="51"/>
      <c r="F4" s="55"/>
      <c r="G4" s="55"/>
      <c r="H4" s="50"/>
      <c r="I4" s="50"/>
      <c r="J4" s="54">
        <f t="shared" si="0"/>
        <v>0</v>
      </c>
      <c r="K4" s="80"/>
    </row>
    <row r="5" spans="1:11" ht="15" x14ac:dyDescent="0.25">
      <c r="A5" s="47"/>
      <c r="B5" s="50"/>
      <c r="C5" s="50"/>
      <c r="D5" s="79"/>
      <c r="E5" s="51"/>
      <c r="F5" s="55"/>
      <c r="G5" s="55"/>
      <c r="H5" s="50"/>
      <c r="I5" s="50"/>
      <c r="J5" s="54">
        <f t="shared" si="0"/>
        <v>0</v>
      </c>
      <c r="K5" s="80"/>
    </row>
    <row r="6" spans="1:11" ht="15" x14ac:dyDescent="0.25">
      <c r="A6" s="47"/>
      <c r="B6" s="50"/>
      <c r="C6" s="50"/>
      <c r="D6" s="79"/>
      <c r="E6" s="51"/>
      <c r="F6" s="55"/>
      <c r="G6" s="55"/>
      <c r="H6" s="50"/>
      <c r="I6" s="50"/>
      <c r="J6" s="54">
        <f t="shared" si="0"/>
        <v>0</v>
      </c>
      <c r="K6" s="80"/>
    </row>
    <row r="7" spans="1:11" ht="15" x14ac:dyDescent="0.25">
      <c r="A7" s="47"/>
      <c r="B7" s="50"/>
      <c r="C7" s="50"/>
      <c r="D7" s="79"/>
      <c r="E7" s="51"/>
      <c r="F7" s="55"/>
      <c r="G7" s="55"/>
      <c r="H7" s="50"/>
      <c r="I7" s="50"/>
      <c r="J7" s="54">
        <f t="shared" si="0"/>
        <v>0</v>
      </c>
      <c r="K7" s="80"/>
    </row>
    <row r="8" spans="1:11" ht="15" x14ac:dyDescent="0.25">
      <c r="A8" s="47"/>
      <c r="B8" s="50"/>
      <c r="C8" s="50"/>
      <c r="D8" s="79"/>
      <c r="E8" s="51"/>
      <c r="F8" s="55"/>
      <c r="G8" s="55"/>
      <c r="H8" s="50"/>
      <c r="I8" s="50"/>
      <c r="J8" s="54">
        <f t="shared" si="0"/>
        <v>0</v>
      </c>
      <c r="K8" s="80"/>
    </row>
    <row r="9" spans="1:11" ht="15" x14ac:dyDescent="0.25">
      <c r="A9" s="47"/>
      <c r="B9" s="50"/>
      <c r="C9" s="50"/>
      <c r="D9" s="79"/>
      <c r="E9" s="51"/>
      <c r="F9" s="55"/>
      <c r="G9" s="55"/>
      <c r="H9" s="50"/>
      <c r="I9" s="50"/>
      <c r="J9" s="54">
        <f t="shared" si="0"/>
        <v>0</v>
      </c>
      <c r="K9" s="80"/>
    </row>
    <row r="10" spans="1:11" ht="15" x14ac:dyDescent="0.25">
      <c r="A10" s="47"/>
      <c r="B10" s="50"/>
      <c r="C10" s="50"/>
      <c r="D10" s="79"/>
      <c r="E10" s="51"/>
      <c r="F10" s="55"/>
      <c r="G10" s="55"/>
      <c r="H10" s="50"/>
      <c r="I10" s="50"/>
      <c r="J10" s="54">
        <f t="shared" si="0"/>
        <v>0</v>
      </c>
      <c r="K10" s="80"/>
    </row>
    <row r="11" spans="1:11" ht="15" x14ac:dyDescent="0.25">
      <c r="A11" s="47"/>
      <c r="B11" s="50"/>
      <c r="C11" s="50"/>
      <c r="D11" s="79"/>
      <c r="E11" s="51"/>
      <c r="F11" s="55"/>
      <c r="G11" s="55"/>
      <c r="H11" s="50"/>
      <c r="I11" s="50"/>
      <c r="J11" s="54">
        <f t="shared" si="0"/>
        <v>0</v>
      </c>
      <c r="K11" s="80"/>
    </row>
    <row r="12" spans="1:11" ht="15" x14ac:dyDescent="0.25">
      <c r="A12" s="47"/>
      <c r="B12" s="50"/>
      <c r="C12" s="50"/>
      <c r="D12" s="79"/>
      <c r="E12" s="51"/>
      <c r="F12" s="55"/>
      <c r="G12" s="55"/>
      <c r="H12" s="50"/>
      <c r="I12" s="50"/>
      <c r="J12" s="54">
        <f t="shared" si="0"/>
        <v>0</v>
      </c>
      <c r="K12" s="80"/>
    </row>
    <row r="13" spans="1:11" ht="15" x14ac:dyDescent="0.25">
      <c r="A13" s="47"/>
      <c r="B13" s="50"/>
      <c r="C13" s="50"/>
      <c r="D13" s="79"/>
      <c r="E13" s="51"/>
      <c r="F13" s="55"/>
      <c r="G13" s="55"/>
      <c r="H13" s="50"/>
      <c r="I13" s="50"/>
      <c r="J13" s="54">
        <f t="shared" si="0"/>
        <v>0</v>
      </c>
      <c r="K13" s="80"/>
    </row>
    <row r="14" spans="1:11" ht="15" x14ac:dyDescent="0.25">
      <c r="A14" s="47"/>
      <c r="B14" s="50"/>
      <c r="C14" s="50"/>
      <c r="D14" s="79"/>
      <c r="E14" s="51"/>
      <c r="F14" s="55"/>
      <c r="G14" s="55"/>
      <c r="H14" s="50"/>
      <c r="I14" s="50"/>
      <c r="J14" s="54">
        <f t="shared" si="0"/>
        <v>0</v>
      </c>
      <c r="K14" s="80"/>
    </row>
    <row r="15" spans="1:11" ht="15" x14ac:dyDescent="0.25">
      <c r="A15" s="47"/>
      <c r="B15" s="50"/>
      <c r="C15" s="50"/>
      <c r="D15" s="79"/>
      <c r="E15" s="51"/>
      <c r="F15" s="55"/>
      <c r="G15" s="55"/>
      <c r="H15" s="50"/>
      <c r="I15" s="50"/>
      <c r="J15" s="54">
        <f t="shared" si="0"/>
        <v>0</v>
      </c>
      <c r="K15" s="80"/>
    </row>
    <row r="16" spans="1:11" ht="15" x14ac:dyDescent="0.25">
      <c r="A16" s="47"/>
      <c r="B16" s="50"/>
      <c r="C16" s="50"/>
      <c r="D16" s="79"/>
      <c r="E16" s="51"/>
      <c r="F16" s="55"/>
      <c r="G16" s="55"/>
      <c r="H16" s="50"/>
      <c r="I16" s="50"/>
      <c r="J16" s="54">
        <f t="shared" si="0"/>
        <v>0</v>
      </c>
      <c r="K16" s="80"/>
    </row>
    <row r="17" spans="1:11" ht="15" x14ac:dyDescent="0.25">
      <c r="A17" s="47"/>
      <c r="B17" s="50"/>
      <c r="C17" s="50"/>
      <c r="D17" s="79"/>
      <c r="E17" s="51"/>
      <c r="F17" s="55"/>
      <c r="G17" s="55"/>
      <c r="H17" s="50"/>
      <c r="I17" s="50"/>
      <c r="J17" s="54">
        <f t="shared" si="0"/>
        <v>0</v>
      </c>
      <c r="K17" s="80"/>
    </row>
    <row r="18" spans="1:11" ht="15" x14ac:dyDescent="0.25">
      <c r="A18" s="47"/>
      <c r="B18" s="50"/>
      <c r="C18" s="50"/>
      <c r="D18" s="79"/>
      <c r="E18" s="51"/>
      <c r="F18" s="55"/>
      <c r="G18" s="55"/>
      <c r="H18" s="50"/>
      <c r="I18" s="50"/>
      <c r="J18" s="54">
        <f t="shared" si="0"/>
        <v>0</v>
      </c>
      <c r="K18" s="80"/>
    </row>
    <row r="19" spans="1:11" ht="15" x14ac:dyDescent="0.25">
      <c r="A19" s="47"/>
      <c r="B19" s="50"/>
      <c r="C19" s="50"/>
      <c r="D19" s="79"/>
      <c r="E19" s="51"/>
      <c r="F19" s="55"/>
      <c r="G19" s="55"/>
      <c r="H19" s="50"/>
      <c r="I19" s="50"/>
      <c r="J19" s="54">
        <f t="shared" si="0"/>
        <v>0</v>
      </c>
      <c r="K19" s="80"/>
    </row>
    <row r="20" spans="1:11" ht="15" x14ac:dyDescent="0.25">
      <c r="A20" s="47"/>
      <c r="B20" s="50"/>
      <c r="C20" s="50"/>
      <c r="D20" s="79"/>
      <c r="E20" s="51"/>
      <c r="F20" s="50"/>
      <c r="G20" s="50"/>
      <c r="H20" s="50"/>
      <c r="I20" s="50"/>
      <c r="J20" s="54">
        <f t="shared" si="0"/>
        <v>0</v>
      </c>
      <c r="K20" s="79"/>
    </row>
    <row r="21" spans="1:11" ht="15" x14ac:dyDescent="0.25">
      <c r="A21" s="47"/>
      <c r="B21" s="50"/>
      <c r="C21" s="50"/>
      <c r="D21" s="79"/>
      <c r="E21" s="51"/>
      <c r="F21" s="50"/>
      <c r="G21" s="50"/>
      <c r="H21" s="50"/>
      <c r="I21" s="50"/>
      <c r="J21" s="54">
        <f t="shared" si="0"/>
        <v>0</v>
      </c>
      <c r="K21" s="79"/>
    </row>
    <row r="22" spans="1:11" ht="15" x14ac:dyDescent="0.25">
      <c r="A22" s="47"/>
      <c r="B22" s="50"/>
      <c r="C22" s="50"/>
      <c r="D22" s="79"/>
      <c r="E22" s="51"/>
      <c r="F22" s="50"/>
      <c r="G22" s="50"/>
      <c r="H22" s="50"/>
      <c r="I22" s="50"/>
      <c r="J22" s="54">
        <f t="shared" si="0"/>
        <v>0</v>
      </c>
      <c r="K22" s="79"/>
    </row>
    <row r="23" spans="1:11" ht="15" x14ac:dyDescent="0.25">
      <c r="A23" s="47"/>
      <c r="B23" s="50"/>
      <c r="C23" s="50"/>
      <c r="D23" s="79"/>
      <c r="E23" s="51"/>
      <c r="F23" s="50"/>
      <c r="G23" s="50"/>
      <c r="H23" s="50"/>
      <c r="I23" s="50"/>
      <c r="J23" s="54">
        <f t="shared" si="0"/>
        <v>0</v>
      </c>
      <c r="K23" s="79"/>
    </row>
    <row r="24" spans="1:11" ht="15" x14ac:dyDescent="0.25">
      <c r="A24" s="47"/>
      <c r="B24" s="50"/>
      <c r="C24" s="50"/>
      <c r="D24" s="79"/>
      <c r="E24" s="51"/>
      <c r="F24" s="50"/>
      <c r="G24" s="50"/>
      <c r="H24" s="50"/>
      <c r="I24" s="50"/>
      <c r="J24" s="54">
        <f t="shared" si="0"/>
        <v>0</v>
      </c>
      <c r="K24" s="79"/>
    </row>
    <row r="25" spans="1:11" ht="15" x14ac:dyDescent="0.25">
      <c r="A25" s="47"/>
      <c r="B25" s="50"/>
      <c r="C25" s="50"/>
      <c r="D25" s="79"/>
      <c r="E25" s="51"/>
      <c r="F25" s="50"/>
      <c r="G25" s="50"/>
      <c r="H25" s="50"/>
      <c r="I25" s="50"/>
      <c r="J25" s="54">
        <f t="shared" si="0"/>
        <v>0</v>
      </c>
      <c r="K25" s="79"/>
    </row>
  </sheetData>
  <printOptions headings="1"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K38"/>
  <sheetViews>
    <sheetView view="pageLayout" zoomScaleNormal="100" workbookViewId="0">
      <selection activeCell="I15" sqref="I15"/>
    </sheetView>
  </sheetViews>
  <sheetFormatPr defaultRowHeight="14.25" x14ac:dyDescent="0.2"/>
  <cols>
    <col min="1" max="1" width="5.125" customWidth="1"/>
    <col min="2" max="2" width="18.375" customWidth="1"/>
    <col min="3" max="3" width="10.75" customWidth="1"/>
    <col min="4" max="4" width="8.25" style="69" customWidth="1"/>
    <col min="6" max="6" width="9.875" customWidth="1"/>
    <col min="7" max="7" width="9.125" customWidth="1"/>
    <col min="8" max="9" width="9.625" customWidth="1"/>
    <col min="10" max="10" width="10" style="22" customWidth="1"/>
    <col min="11" max="11" width="9.75" customWidth="1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31" t="s">
        <v>9</v>
      </c>
    </row>
    <row r="2" spans="1:11" s="5" customFormat="1" ht="15" x14ac:dyDescent="0.25">
      <c r="A2" s="33">
        <v>1</v>
      </c>
      <c r="B2" s="33" t="s">
        <v>27</v>
      </c>
      <c r="C2" s="33" t="s">
        <v>146</v>
      </c>
      <c r="D2" s="68">
        <v>3.7592592592592587E-4</v>
      </c>
      <c r="E2" s="35">
        <v>50</v>
      </c>
      <c r="F2" s="35">
        <v>50</v>
      </c>
      <c r="G2" s="35">
        <v>50</v>
      </c>
      <c r="H2" s="35">
        <v>50</v>
      </c>
      <c r="I2" s="35">
        <v>50</v>
      </c>
      <c r="J2" s="34">
        <f t="shared" ref="J2:J17" si="0">SUM(E2:I2)</f>
        <v>250</v>
      </c>
      <c r="K2" s="70">
        <v>2.4221064814814817E-3</v>
      </c>
    </row>
    <row r="3" spans="1:11" s="2" customFormat="1" ht="15" x14ac:dyDescent="0.25">
      <c r="A3" s="33">
        <v>2</v>
      </c>
      <c r="B3" s="33" t="s">
        <v>73</v>
      </c>
      <c r="C3" s="33" t="s">
        <v>158</v>
      </c>
      <c r="D3" s="68">
        <v>2.5266203703703697E-4</v>
      </c>
      <c r="E3" s="35">
        <v>50</v>
      </c>
      <c r="F3" s="35">
        <v>50</v>
      </c>
      <c r="G3" s="35">
        <v>50</v>
      </c>
      <c r="H3" s="35">
        <v>50</v>
      </c>
      <c r="I3" s="35">
        <v>50</v>
      </c>
      <c r="J3" s="34">
        <f t="shared" si="0"/>
        <v>250</v>
      </c>
      <c r="K3" s="70">
        <v>2.4736111111111109E-3</v>
      </c>
    </row>
    <row r="4" spans="1:11" s="5" customFormat="1" ht="15" x14ac:dyDescent="0.25">
      <c r="A4" s="33">
        <v>3</v>
      </c>
      <c r="B4" s="33" t="s">
        <v>39</v>
      </c>
      <c r="C4" s="33" t="s">
        <v>30</v>
      </c>
      <c r="D4" s="68">
        <v>4.4849537037037037E-4</v>
      </c>
      <c r="E4" s="35">
        <v>50</v>
      </c>
      <c r="F4" s="35">
        <v>50</v>
      </c>
      <c r="G4" s="35">
        <v>50</v>
      </c>
      <c r="H4" s="35">
        <v>50</v>
      </c>
      <c r="I4" s="35">
        <v>50</v>
      </c>
      <c r="J4" s="34">
        <f t="shared" si="0"/>
        <v>250</v>
      </c>
      <c r="K4" s="70">
        <v>2.5177083333333332E-3</v>
      </c>
    </row>
    <row r="5" spans="1:11" s="2" customFormat="1" ht="15" x14ac:dyDescent="0.25">
      <c r="A5" s="33">
        <v>4</v>
      </c>
      <c r="B5" s="33" t="s">
        <v>116</v>
      </c>
      <c r="C5" s="33" t="s">
        <v>145</v>
      </c>
      <c r="D5" s="68">
        <v>2.4421296296296295E-4</v>
      </c>
      <c r="E5" s="35">
        <v>50</v>
      </c>
      <c r="F5" s="35">
        <v>50</v>
      </c>
      <c r="G5" s="35">
        <v>50</v>
      </c>
      <c r="H5" s="35">
        <v>50</v>
      </c>
      <c r="I5" s="35">
        <v>50</v>
      </c>
      <c r="J5" s="34">
        <f t="shared" si="0"/>
        <v>250</v>
      </c>
      <c r="K5" s="70">
        <v>2.6770833333333334E-3</v>
      </c>
    </row>
    <row r="6" spans="1:11" s="5" customFormat="1" ht="15" x14ac:dyDescent="0.25">
      <c r="A6" s="33">
        <v>5</v>
      </c>
      <c r="B6" s="33" t="s">
        <v>27</v>
      </c>
      <c r="C6" s="33" t="s">
        <v>75</v>
      </c>
      <c r="D6" s="68">
        <v>2.8587962962962963E-4</v>
      </c>
      <c r="E6" s="45">
        <v>50</v>
      </c>
      <c r="F6" s="35">
        <v>50</v>
      </c>
      <c r="G6" s="35">
        <v>50</v>
      </c>
      <c r="H6" s="35">
        <v>50</v>
      </c>
      <c r="I6" s="35">
        <v>50</v>
      </c>
      <c r="J6" s="34">
        <f t="shared" si="0"/>
        <v>250</v>
      </c>
      <c r="K6" s="70">
        <v>2.7202546296296298E-3</v>
      </c>
    </row>
    <row r="7" spans="1:11" s="5" customFormat="1" ht="15" x14ac:dyDescent="0.25">
      <c r="A7" s="33">
        <v>6</v>
      </c>
      <c r="B7" s="33" t="s">
        <v>21</v>
      </c>
      <c r="C7" s="33" t="s">
        <v>147</v>
      </c>
      <c r="D7" s="68">
        <v>2.3298611111111108E-4</v>
      </c>
      <c r="E7" s="35">
        <v>50</v>
      </c>
      <c r="F7" s="35">
        <v>50</v>
      </c>
      <c r="G7" s="35">
        <v>50</v>
      </c>
      <c r="H7" s="35">
        <v>50</v>
      </c>
      <c r="I7" s="35">
        <v>50</v>
      </c>
      <c r="J7" s="34">
        <f t="shared" si="0"/>
        <v>250</v>
      </c>
      <c r="K7" s="70">
        <v>2.9480324074074079E-3</v>
      </c>
    </row>
    <row r="8" spans="1:11" s="2" customFormat="1" ht="15" x14ac:dyDescent="0.25">
      <c r="A8" s="33">
        <v>7</v>
      </c>
      <c r="B8" s="33" t="s">
        <v>21</v>
      </c>
      <c r="C8" s="33" t="s">
        <v>131</v>
      </c>
      <c r="D8" s="68">
        <v>4.3472222222222219E-4</v>
      </c>
      <c r="E8" s="35">
        <v>50</v>
      </c>
      <c r="F8" s="35">
        <v>50</v>
      </c>
      <c r="G8" s="35">
        <v>50</v>
      </c>
      <c r="H8" s="35">
        <v>50</v>
      </c>
      <c r="I8" s="35">
        <v>50</v>
      </c>
      <c r="J8" s="34">
        <f t="shared" si="0"/>
        <v>250</v>
      </c>
      <c r="K8" s="70">
        <v>3.5126157407407411E-3</v>
      </c>
    </row>
    <row r="9" spans="1:11" s="5" customFormat="1" ht="15" x14ac:dyDescent="0.25">
      <c r="A9" s="33">
        <v>8</v>
      </c>
      <c r="B9" s="33" t="s">
        <v>39</v>
      </c>
      <c r="C9" s="33" t="s">
        <v>148</v>
      </c>
      <c r="D9" s="68">
        <v>3.1898148148148145E-4</v>
      </c>
      <c r="E9" s="35">
        <v>50</v>
      </c>
      <c r="F9" s="35">
        <v>50</v>
      </c>
      <c r="G9" s="35">
        <v>50</v>
      </c>
      <c r="H9" s="35">
        <v>50</v>
      </c>
      <c r="I9" s="35">
        <v>50</v>
      </c>
      <c r="J9" s="34">
        <f t="shared" si="0"/>
        <v>250</v>
      </c>
      <c r="K9" s="70">
        <v>3.7207175925925927E-3</v>
      </c>
    </row>
    <row r="10" spans="1:11" s="2" customFormat="1" ht="15" x14ac:dyDescent="0.25">
      <c r="A10" s="33">
        <v>9</v>
      </c>
      <c r="B10" s="33" t="s">
        <v>153</v>
      </c>
      <c r="C10" s="33" t="s">
        <v>154</v>
      </c>
      <c r="D10" s="68">
        <v>4.5196759259259257E-4</v>
      </c>
      <c r="E10" s="35">
        <v>50</v>
      </c>
      <c r="F10" s="35">
        <v>50</v>
      </c>
      <c r="G10" s="35">
        <v>50</v>
      </c>
      <c r="H10" s="35">
        <v>50</v>
      </c>
      <c r="I10" s="35">
        <v>50</v>
      </c>
      <c r="J10" s="34">
        <f t="shared" si="0"/>
        <v>250</v>
      </c>
      <c r="K10" s="70">
        <v>3.9424768518518515E-3</v>
      </c>
    </row>
    <row r="11" spans="1:11" s="5" customFormat="1" ht="15" x14ac:dyDescent="0.25">
      <c r="A11" s="33">
        <v>10</v>
      </c>
      <c r="B11" s="33" t="s">
        <v>73</v>
      </c>
      <c r="C11" s="33" t="s">
        <v>138</v>
      </c>
      <c r="D11" s="68">
        <v>3.2581018518518511E-4</v>
      </c>
      <c r="E11" s="35">
        <v>50</v>
      </c>
      <c r="F11" s="35">
        <v>50</v>
      </c>
      <c r="G11" s="35">
        <v>50</v>
      </c>
      <c r="H11" s="35">
        <v>50</v>
      </c>
      <c r="I11" s="35">
        <v>50</v>
      </c>
      <c r="J11" s="34">
        <f t="shared" si="0"/>
        <v>250</v>
      </c>
      <c r="K11" s="70">
        <v>3.9523148148148148E-3</v>
      </c>
    </row>
    <row r="12" spans="1:11" s="2" customFormat="1" ht="15" x14ac:dyDescent="0.25">
      <c r="A12" s="33">
        <v>11</v>
      </c>
      <c r="B12" s="33" t="s">
        <v>151</v>
      </c>
      <c r="C12" s="33" t="s">
        <v>152</v>
      </c>
      <c r="D12" s="68">
        <v>1.1865740740740741E-3</v>
      </c>
      <c r="E12" s="35">
        <v>50</v>
      </c>
      <c r="F12" s="35">
        <v>50</v>
      </c>
      <c r="G12" s="35">
        <v>50</v>
      </c>
      <c r="H12" s="35">
        <v>50</v>
      </c>
      <c r="I12" s="35">
        <v>50</v>
      </c>
      <c r="J12" s="34">
        <f t="shared" si="0"/>
        <v>250</v>
      </c>
      <c r="K12" s="70">
        <v>4.3497685185185184E-3</v>
      </c>
    </row>
    <row r="13" spans="1:11" s="5" customFormat="1" ht="15" x14ac:dyDescent="0.25">
      <c r="A13" s="33">
        <v>12</v>
      </c>
      <c r="B13" s="33" t="s">
        <v>43</v>
      </c>
      <c r="C13" s="33" t="s">
        <v>155</v>
      </c>
      <c r="D13" s="68">
        <v>9.4386574074074078E-4</v>
      </c>
      <c r="E13" s="35">
        <v>50</v>
      </c>
      <c r="F13" s="35">
        <v>50</v>
      </c>
      <c r="G13" s="35">
        <v>50</v>
      </c>
      <c r="H13" s="35">
        <v>50</v>
      </c>
      <c r="I13" s="35">
        <v>50</v>
      </c>
      <c r="J13" s="34">
        <f t="shared" si="0"/>
        <v>250</v>
      </c>
      <c r="K13" s="70">
        <v>4.4185185185185187E-3</v>
      </c>
    </row>
    <row r="14" spans="1:11" s="2" customFormat="1" ht="15" x14ac:dyDescent="0.25">
      <c r="A14" s="33">
        <v>13</v>
      </c>
      <c r="B14" s="33" t="s">
        <v>140</v>
      </c>
      <c r="C14" s="33" t="s">
        <v>150</v>
      </c>
      <c r="D14" s="68">
        <v>2.146990740740741E-4</v>
      </c>
      <c r="E14" s="35">
        <v>50</v>
      </c>
      <c r="F14" s="35">
        <v>50</v>
      </c>
      <c r="G14" s="35">
        <v>50</v>
      </c>
      <c r="H14" s="35">
        <v>50</v>
      </c>
      <c r="I14" s="35">
        <v>0</v>
      </c>
      <c r="J14" s="34">
        <f t="shared" si="0"/>
        <v>200</v>
      </c>
      <c r="K14" s="70">
        <v>4.8611111111111112E-3</v>
      </c>
    </row>
    <row r="15" spans="1:11" s="5" customFormat="1" ht="15" x14ac:dyDescent="0.25">
      <c r="A15" s="33">
        <v>14</v>
      </c>
      <c r="B15" s="33" t="s">
        <v>156</v>
      </c>
      <c r="C15" s="33" t="s">
        <v>157</v>
      </c>
      <c r="D15" s="68">
        <v>2.3207175925925925E-3</v>
      </c>
      <c r="E15" s="35">
        <v>50</v>
      </c>
      <c r="F15" s="35">
        <v>50</v>
      </c>
      <c r="G15" s="35">
        <v>50</v>
      </c>
      <c r="H15" s="35">
        <v>0</v>
      </c>
      <c r="I15" s="35">
        <v>0</v>
      </c>
      <c r="J15" s="34">
        <f t="shared" si="0"/>
        <v>150</v>
      </c>
      <c r="K15" s="70">
        <v>4.8611111111111112E-3</v>
      </c>
    </row>
    <row r="16" spans="1:11" s="2" customFormat="1" ht="15" x14ac:dyDescent="0.25">
      <c r="A16" s="33">
        <v>15</v>
      </c>
      <c r="B16" s="33" t="s">
        <v>71</v>
      </c>
      <c r="C16" s="33" t="s">
        <v>124</v>
      </c>
      <c r="D16" s="85" t="s">
        <v>204</v>
      </c>
      <c r="E16" s="35">
        <v>0</v>
      </c>
      <c r="F16" s="46">
        <v>0</v>
      </c>
      <c r="G16" s="35">
        <v>0</v>
      </c>
      <c r="H16" s="35">
        <v>0</v>
      </c>
      <c r="I16" s="35">
        <v>0</v>
      </c>
      <c r="J16" s="34">
        <f t="shared" si="0"/>
        <v>0</v>
      </c>
      <c r="K16" s="70">
        <v>4.8611111111111112E-3</v>
      </c>
    </row>
    <row r="17" spans="1:11" s="2" customFormat="1" ht="15" x14ac:dyDescent="0.25">
      <c r="A17" s="33">
        <v>16</v>
      </c>
      <c r="B17" s="33" t="s">
        <v>41</v>
      </c>
      <c r="C17" s="33" t="s">
        <v>149</v>
      </c>
      <c r="D17" s="85" t="s">
        <v>204</v>
      </c>
      <c r="E17" s="35">
        <v>0</v>
      </c>
      <c r="F17" s="35">
        <v>0</v>
      </c>
      <c r="G17" s="35">
        <v>0</v>
      </c>
      <c r="H17" s="35">
        <v>0</v>
      </c>
      <c r="I17" s="35">
        <v>0</v>
      </c>
      <c r="J17" s="34">
        <f t="shared" si="0"/>
        <v>0</v>
      </c>
      <c r="K17" s="70">
        <v>4.8611111111111112E-3</v>
      </c>
    </row>
    <row r="18" spans="1:11" s="2" customFormat="1" x14ac:dyDescent="0.2">
      <c r="A18"/>
      <c r="B18"/>
      <c r="C18"/>
      <c r="D18" s="69"/>
      <c r="E18"/>
      <c r="F18"/>
      <c r="G18"/>
      <c r="H18"/>
      <c r="I18"/>
      <c r="J18"/>
      <c r="K18"/>
    </row>
    <row r="19" spans="1:11" s="5" customFormat="1" x14ac:dyDescent="0.2">
      <c r="A19"/>
      <c r="B19"/>
      <c r="C19"/>
      <c r="D19" s="69"/>
      <c r="E19"/>
      <c r="F19"/>
      <c r="G19"/>
      <c r="H19"/>
      <c r="I19"/>
      <c r="J19"/>
      <c r="K19"/>
    </row>
    <row r="20" spans="1:11" x14ac:dyDescent="0.2">
      <c r="J20"/>
    </row>
    <row r="21" spans="1:11" s="5" customFormat="1" x14ac:dyDescent="0.2">
      <c r="A21"/>
      <c r="B21"/>
      <c r="C21"/>
      <c r="D21" s="69"/>
      <c r="E21"/>
      <c r="F21"/>
      <c r="G21"/>
      <c r="H21"/>
      <c r="I21"/>
      <c r="J21"/>
      <c r="K21"/>
    </row>
    <row r="22" spans="1:11" x14ac:dyDescent="0.2">
      <c r="J22"/>
    </row>
    <row r="23" spans="1:11" s="5" customFormat="1" x14ac:dyDescent="0.2">
      <c r="A23"/>
      <c r="B23"/>
      <c r="C23"/>
      <c r="D23" s="69"/>
      <c r="E23"/>
      <c r="F23"/>
      <c r="G23"/>
      <c r="H23"/>
      <c r="I23"/>
      <c r="J23"/>
      <c r="K23"/>
    </row>
    <row r="24" spans="1:11" x14ac:dyDescent="0.2">
      <c r="J24"/>
    </row>
    <row r="25" spans="1:11" s="5" customFormat="1" x14ac:dyDescent="0.2">
      <c r="A25"/>
      <c r="B25"/>
      <c r="C25"/>
      <c r="D25" s="69"/>
      <c r="E25"/>
      <c r="F25"/>
      <c r="G25"/>
      <c r="H25"/>
      <c r="I25"/>
      <c r="J25"/>
      <c r="K25"/>
    </row>
    <row r="26" spans="1:11" s="5" customFormat="1" x14ac:dyDescent="0.2">
      <c r="A26"/>
      <c r="B26"/>
      <c r="C26"/>
      <c r="D26" s="69"/>
      <c r="E26"/>
      <c r="F26"/>
      <c r="G26"/>
      <c r="H26"/>
      <c r="I26"/>
      <c r="J26"/>
      <c r="K26"/>
    </row>
    <row r="27" spans="1:11" s="2" customFormat="1" x14ac:dyDescent="0.2">
      <c r="A27"/>
      <c r="B27"/>
      <c r="C27"/>
      <c r="D27" s="69"/>
      <c r="E27"/>
      <c r="F27"/>
      <c r="G27"/>
      <c r="H27"/>
      <c r="I27"/>
      <c r="J27"/>
      <c r="K27"/>
    </row>
    <row r="28" spans="1:11" s="5" customFormat="1" x14ac:dyDescent="0.2">
      <c r="A28"/>
      <c r="B28"/>
      <c r="C28"/>
      <c r="D28" s="69"/>
      <c r="E28"/>
      <c r="F28"/>
      <c r="G28"/>
      <c r="H28"/>
      <c r="I28"/>
      <c r="J28"/>
      <c r="K28"/>
    </row>
    <row r="29" spans="1:11" s="2" customFormat="1" x14ac:dyDescent="0.2">
      <c r="A29"/>
      <c r="B29"/>
      <c r="C29"/>
      <c r="D29" s="69"/>
      <c r="E29"/>
      <c r="F29"/>
      <c r="G29"/>
      <c r="H29"/>
      <c r="I29"/>
      <c r="J29"/>
      <c r="K29"/>
    </row>
    <row r="30" spans="1:11" s="5" customFormat="1" x14ac:dyDescent="0.2">
      <c r="A30"/>
      <c r="B30"/>
      <c r="C30"/>
      <c r="D30" s="69"/>
      <c r="E30"/>
      <c r="F30"/>
      <c r="G30"/>
      <c r="H30"/>
      <c r="I30"/>
      <c r="J30"/>
      <c r="K30"/>
    </row>
    <row r="31" spans="1:11" s="2" customFormat="1" x14ac:dyDescent="0.2">
      <c r="A31"/>
      <c r="B31"/>
      <c r="C31"/>
      <c r="D31" s="69"/>
      <c r="E31"/>
      <c r="F31"/>
      <c r="G31"/>
      <c r="H31"/>
      <c r="I31"/>
      <c r="J31"/>
      <c r="K31"/>
    </row>
    <row r="32" spans="1:11" s="5" customFormat="1" x14ac:dyDescent="0.2">
      <c r="A32"/>
      <c r="B32"/>
      <c r="C32"/>
      <c r="D32" s="69"/>
      <c r="E32"/>
      <c r="F32"/>
      <c r="G32"/>
      <c r="H32"/>
      <c r="I32"/>
      <c r="J32"/>
      <c r="K32"/>
    </row>
    <row r="33" spans="1:11" s="2" customFormat="1" x14ac:dyDescent="0.2">
      <c r="A33"/>
      <c r="B33"/>
      <c r="C33"/>
      <c r="D33" s="69"/>
      <c r="E33"/>
      <c r="F33"/>
      <c r="G33"/>
      <c r="H33"/>
      <c r="I33"/>
      <c r="J33"/>
      <c r="K33"/>
    </row>
    <row r="34" spans="1:11" s="5" customFormat="1" x14ac:dyDescent="0.2">
      <c r="A34"/>
      <c r="B34"/>
      <c r="C34"/>
      <c r="D34" s="69"/>
      <c r="E34"/>
      <c r="F34"/>
      <c r="G34"/>
      <c r="H34"/>
      <c r="I34"/>
      <c r="J34"/>
      <c r="K34"/>
    </row>
    <row r="35" spans="1:11" s="2" customFormat="1" x14ac:dyDescent="0.2">
      <c r="A35"/>
      <c r="B35"/>
      <c r="C35"/>
      <c r="D35" s="69"/>
      <c r="E35"/>
      <c r="F35"/>
      <c r="G35"/>
      <c r="H35"/>
      <c r="I35"/>
      <c r="J35"/>
      <c r="K35"/>
    </row>
    <row r="36" spans="1:11" s="5" customFormat="1" x14ac:dyDescent="0.2">
      <c r="A36"/>
      <c r="B36"/>
      <c r="C36"/>
      <c r="D36" s="69"/>
      <c r="E36"/>
      <c r="F36"/>
      <c r="G36"/>
      <c r="H36"/>
      <c r="I36"/>
      <c r="J36"/>
      <c r="K36"/>
    </row>
    <row r="37" spans="1:11" s="2" customFormat="1" x14ac:dyDescent="0.2">
      <c r="A37"/>
      <c r="B37"/>
      <c r="C37"/>
      <c r="D37" s="69"/>
      <c r="E37"/>
      <c r="F37"/>
      <c r="G37"/>
      <c r="H37"/>
      <c r="I37"/>
      <c r="J37"/>
      <c r="K37"/>
    </row>
    <row r="38" spans="1:11" s="5" customFormat="1" x14ac:dyDescent="0.2">
      <c r="A38"/>
      <c r="B38"/>
      <c r="C38"/>
      <c r="D38" s="69"/>
      <c r="E38"/>
      <c r="F38"/>
      <c r="G38"/>
      <c r="H38"/>
      <c r="I38"/>
      <c r="J38"/>
      <c r="K38"/>
    </row>
  </sheetData>
  <sortState ref="B2:K17">
    <sortCondition descending="1" ref="J2:J17"/>
    <sortCondition ref="K2:K17"/>
    <sortCondition ref="D2:D17"/>
  </sortState>
  <printOptions headings="1" gridLines="1"/>
  <pageMargins left="0.7" right="0.7" top="0.75" bottom="0.75" header="0.3" footer="0.3"/>
  <pageSetup scale="99" fitToHeight="0" orientation="landscape" horizontalDpi="4294967293" r:id="rId1"/>
  <headerFooter>
    <oddHeader>&amp;C&amp;16Open Day 2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O28"/>
  <sheetViews>
    <sheetView view="pageLayout" zoomScaleNormal="100" zoomScaleSheetLayoutView="100" workbookViewId="0">
      <selection activeCell="H18" sqref="H18:I18"/>
    </sheetView>
  </sheetViews>
  <sheetFormatPr defaultRowHeight="14.25" x14ac:dyDescent="0.2"/>
  <cols>
    <col min="1" max="1" width="3.875" style="106" customWidth="1"/>
    <col min="2" max="2" width="18.5" customWidth="1"/>
    <col min="4" max="4" width="10.625" style="120" customWidth="1"/>
    <col min="5" max="5" width="10.5" style="120" customWidth="1"/>
    <col min="6" max="6" width="12.125" style="69" hidden="1" customWidth="1"/>
    <col min="7" max="7" width="11.625" style="111" customWidth="1"/>
    <col min="8" max="8" width="11.75" style="122" customWidth="1"/>
    <col min="9" max="9" width="11.625" style="122" customWidth="1"/>
    <col min="10" max="10" width="11.75" hidden="1" customWidth="1"/>
    <col min="11" max="11" width="11.625" style="112" customWidth="1"/>
    <col min="12" max="12" width="9.125" style="120" customWidth="1"/>
    <col min="13" max="13" width="9" style="120"/>
    <col min="14" max="14" width="0" style="69" hidden="1" customWidth="1"/>
    <col min="15" max="15" width="9" style="111"/>
  </cols>
  <sheetData>
    <row r="1" spans="1:15" s="99" customFormat="1" ht="15" x14ac:dyDescent="0.25">
      <c r="A1" s="124"/>
      <c r="B1" s="95" t="s">
        <v>0</v>
      </c>
      <c r="C1" s="95" t="s">
        <v>1</v>
      </c>
      <c r="D1" s="94" t="s">
        <v>10</v>
      </c>
      <c r="E1" s="94" t="s">
        <v>11</v>
      </c>
      <c r="F1" s="94" t="s">
        <v>17</v>
      </c>
      <c r="G1" s="96" t="s">
        <v>12</v>
      </c>
      <c r="H1" s="97" t="s">
        <v>13</v>
      </c>
      <c r="I1" s="95" t="s">
        <v>14</v>
      </c>
      <c r="J1" s="95" t="s">
        <v>18</v>
      </c>
      <c r="K1" s="98" t="s">
        <v>19</v>
      </c>
      <c r="L1" s="94" t="s">
        <v>15</v>
      </c>
      <c r="M1" s="94" t="s">
        <v>16</v>
      </c>
      <c r="N1" s="94" t="s">
        <v>20</v>
      </c>
      <c r="O1" s="96" t="s">
        <v>9</v>
      </c>
    </row>
    <row r="2" spans="1:15" s="15" customFormat="1" ht="15" x14ac:dyDescent="0.25">
      <c r="A2" s="106">
        <v>1</v>
      </c>
      <c r="B2" s="33" t="s">
        <v>47</v>
      </c>
      <c r="C2" s="33" t="s">
        <v>166</v>
      </c>
      <c r="D2" s="119">
        <v>3.0671296296296295E-4</v>
      </c>
      <c r="E2" s="119">
        <v>3.1435185185185185E-4</v>
      </c>
      <c r="F2" s="79"/>
      <c r="G2" s="73">
        <f t="shared" ref="G2:G28" si="0">SUM(D2:F2)</f>
        <v>6.2106481481481474E-4</v>
      </c>
      <c r="H2" s="121">
        <v>150</v>
      </c>
      <c r="I2" s="121">
        <v>150</v>
      </c>
      <c r="J2" s="55"/>
      <c r="K2" s="34">
        <f t="shared" ref="K2:K28" si="1">SUM(H2:J2)</f>
        <v>300</v>
      </c>
      <c r="L2" s="118">
        <v>2.5112268518518517E-3</v>
      </c>
      <c r="M2" s="118">
        <v>2.6396990740740738E-3</v>
      </c>
      <c r="N2" s="80"/>
      <c r="O2" s="73">
        <f t="shared" ref="O2:O28" si="2">SUM(L2:N2)</f>
        <v>5.1509259259259251E-3</v>
      </c>
    </row>
    <row r="3" spans="1:15" s="16" customFormat="1" ht="15" x14ac:dyDescent="0.25">
      <c r="A3" s="106">
        <v>2</v>
      </c>
      <c r="B3" s="33" t="s">
        <v>126</v>
      </c>
      <c r="C3" s="33" t="s">
        <v>135</v>
      </c>
      <c r="D3" s="119">
        <v>5.3854166666666666E-4</v>
      </c>
      <c r="E3" s="119">
        <v>3.4965277777777778E-4</v>
      </c>
      <c r="F3" s="79"/>
      <c r="G3" s="73">
        <f t="shared" si="0"/>
        <v>8.8819444444444449E-4</v>
      </c>
      <c r="H3" s="121">
        <v>150</v>
      </c>
      <c r="I3" s="121">
        <v>150</v>
      </c>
      <c r="J3" s="55"/>
      <c r="K3" s="34">
        <f t="shared" si="1"/>
        <v>300</v>
      </c>
      <c r="L3" s="118">
        <v>2.2803240740740739E-3</v>
      </c>
      <c r="M3" s="118">
        <v>3.0217592592592592E-3</v>
      </c>
      <c r="N3" s="80"/>
      <c r="O3" s="73">
        <f t="shared" si="2"/>
        <v>5.3020833333333331E-3</v>
      </c>
    </row>
    <row r="4" spans="1:15" s="10" customFormat="1" ht="15" x14ac:dyDescent="0.25">
      <c r="A4" s="106">
        <v>3</v>
      </c>
      <c r="B4" s="33" t="s">
        <v>84</v>
      </c>
      <c r="C4" s="33" t="s">
        <v>164</v>
      </c>
      <c r="D4" s="119">
        <v>4.3784722222222223E-4</v>
      </c>
      <c r="E4" s="119">
        <v>3.1284722222222223E-4</v>
      </c>
      <c r="F4" s="79"/>
      <c r="G4" s="73">
        <f t="shared" si="0"/>
        <v>7.5069444444444446E-4</v>
      </c>
      <c r="H4" s="121">
        <v>150</v>
      </c>
      <c r="I4" s="121">
        <v>150</v>
      </c>
      <c r="J4" s="55"/>
      <c r="K4" s="34">
        <f t="shared" si="1"/>
        <v>300</v>
      </c>
      <c r="L4" s="118">
        <v>2.1223379629629626E-3</v>
      </c>
      <c r="M4" s="118">
        <v>3.2317129629629627E-3</v>
      </c>
      <c r="N4" s="80"/>
      <c r="O4" s="73">
        <f t="shared" si="2"/>
        <v>5.3540509259259253E-3</v>
      </c>
    </row>
    <row r="5" spans="1:15" s="5" customFormat="1" ht="15" x14ac:dyDescent="0.25">
      <c r="A5" s="106">
        <v>4</v>
      </c>
      <c r="B5" s="33" t="s">
        <v>160</v>
      </c>
      <c r="C5" s="33" t="s">
        <v>130</v>
      </c>
      <c r="D5" s="119">
        <v>4.895833333333333E-4</v>
      </c>
      <c r="E5" s="119">
        <v>2.3148148148148146E-4</v>
      </c>
      <c r="F5" s="79"/>
      <c r="G5" s="73">
        <f t="shared" si="0"/>
        <v>7.2106481481481479E-4</v>
      </c>
      <c r="H5" s="121">
        <v>150</v>
      </c>
      <c r="I5" s="121">
        <v>150</v>
      </c>
      <c r="J5" s="55"/>
      <c r="K5" s="34">
        <f t="shared" si="1"/>
        <v>300</v>
      </c>
      <c r="L5" s="118">
        <v>3.1739583333333338E-3</v>
      </c>
      <c r="M5" s="118">
        <v>2.19375E-3</v>
      </c>
      <c r="N5" s="80"/>
      <c r="O5" s="73">
        <f t="shared" si="2"/>
        <v>5.3677083333333337E-3</v>
      </c>
    </row>
    <row r="6" spans="1:15" s="10" customFormat="1" ht="15" x14ac:dyDescent="0.25">
      <c r="A6" s="106">
        <v>5</v>
      </c>
      <c r="B6" s="33" t="s">
        <v>58</v>
      </c>
      <c r="C6" s="33" t="s">
        <v>163</v>
      </c>
      <c r="D6" s="119">
        <v>4.2685185185185187E-4</v>
      </c>
      <c r="E6" s="119">
        <v>3.4988425925925926E-4</v>
      </c>
      <c r="F6" s="79"/>
      <c r="G6" s="73">
        <f t="shared" si="0"/>
        <v>7.7673611111111107E-4</v>
      </c>
      <c r="H6" s="121">
        <v>150</v>
      </c>
      <c r="I6" s="121">
        <v>150</v>
      </c>
      <c r="J6" s="55"/>
      <c r="K6" s="34">
        <f t="shared" si="1"/>
        <v>300</v>
      </c>
      <c r="L6" s="118">
        <v>3.5371527777777775E-3</v>
      </c>
      <c r="M6" s="118">
        <v>2.8175925925925925E-3</v>
      </c>
      <c r="N6" s="80"/>
      <c r="O6" s="73">
        <f t="shared" si="2"/>
        <v>6.35474537037037E-3</v>
      </c>
    </row>
    <row r="7" spans="1:15" s="5" customFormat="1" ht="15" x14ac:dyDescent="0.25">
      <c r="A7" s="106">
        <v>6</v>
      </c>
      <c r="B7" s="33" t="s">
        <v>25</v>
      </c>
      <c r="C7" s="33" t="s">
        <v>144</v>
      </c>
      <c r="D7" s="119">
        <v>3.224537037037037E-4</v>
      </c>
      <c r="E7" s="119">
        <v>4.8009259259259251E-4</v>
      </c>
      <c r="F7" s="79"/>
      <c r="G7" s="73">
        <f t="shared" si="0"/>
        <v>8.0254629629629621E-4</v>
      </c>
      <c r="H7" s="121">
        <v>150</v>
      </c>
      <c r="I7" s="121">
        <v>150</v>
      </c>
      <c r="J7" s="55"/>
      <c r="K7" s="34">
        <f t="shared" si="1"/>
        <v>300</v>
      </c>
      <c r="L7" s="118">
        <v>3.5086805555555561E-3</v>
      </c>
      <c r="M7" s="118">
        <v>3.2980324074074075E-3</v>
      </c>
      <c r="N7" s="80"/>
      <c r="O7" s="73">
        <f t="shared" si="2"/>
        <v>6.8067129629629641E-3</v>
      </c>
    </row>
    <row r="8" spans="1:15" s="10" customFormat="1" ht="15" x14ac:dyDescent="0.25">
      <c r="A8" s="106">
        <v>7</v>
      </c>
      <c r="B8" s="33" t="s">
        <v>160</v>
      </c>
      <c r="C8" s="33" t="s">
        <v>161</v>
      </c>
      <c r="D8" s="119">
        <v>4.7349537037037038E-4</v>
      </c>
      <c r="E8" s="119">
        <v>4.9687500000000003E-4</v>
      </c>
      <c r="F8" s="79"/>
      <c r="G8" s="73">
        <f t="shared" si="0"/>
        <v>9.7037037037037035E-4</v>
      </c>
      <c r="H8" s="121">
        <v>150</v>
      </c>
      <c r="I8" s="121">
        <v>150</v>
      </c>
      <c r="J8" s="55"/>
      <c r="K8" s="34">
        <f t="shared" si="1"/>
        <v>300</v>
      </c>
      <c r="L8" s="118">
        <v>2.1469907407407405E-3</v>
      </c>
      <c r="M8" s="118">
        <v>4.7181712962962958E-3</v>
      </c>
      <c r="N8" s="80"/>
      <c r="O8" s="73">
        <f t="shared" si="2"/>
        <v>6.8651620370370359E-3</v>
      </c>
    </row>
    <row r="9" spans="1:15" s="5" customFormat="1" ht="15" x14ac:dyDescent="0.25">
      <c r="A9" s="106">
        <v>8</v>
      </c>
      <c r="B9" s="33" t="s">
        <v>84</v>
      </c>
      <c r="C9" s="33" t="s">
        <v>165</v>
      </c>
      <c r="D9" s="119">
        <v>4.4247685185185183E-4</v>
      </c>
      <c r="E9" s="119">
        <v>7.1122685185185189E-4</v>
      </c>
      <c r="F9" s="79"/>
      <c r="G9" s="73">
        <f t="shared" si="0"/>
        <v>1.1537037037037037E-3</v>
      </c>
      <c r="H9" s="121">
        <v>150</v>
      </c>
      <c r="I9" s="121">
        <v>150</v>
      </c>
      <c r="J9" s="55"/>
      <c r="K9" s="34">
        <f t="shared" si="1"/>
        <v>300</v>
      </c>
      <c r="L9" s="118">
        <v>2.9704861111111112E-3</v>
      </c>
      <c r="M9" s="118">
        <v>4.035532407407407E-3</v>
      </c>
      <c r="N9" s="80"/>
      <c r="O9" s="73">
        <f t="shared" si="2"/>
        <v>7.0060185185185182E-3</v>
      </c>
    </row>
    <row r="10" spans="1:15" s="10" customFormat="1" ht="15" x14ac:dyDescent="0.25">
      <c r="A10" s="106">
        <v>9</v>
      </c>
      <c r="B10" s="33" t="s">
        <v>31</v>
      </c>
      <c r="C10" s="33" t="s">
        <v>95</v>
      </c>
      <c r="D10" s="119">
        <v>3.5196759259259258E-4</v>
      </c>
      <c r="E10" s="119">
        <v>6.2152777777777781E-4</v>
      </c>
      <c r="F10" s="79"/>
      <c r="G10" s="73">
        <f t="shared" si="0"/>
        <v>9.7349537037037044E-4</v>
      </c>
      <c r="H10" s="121">
        <v>150</v>
      </c>
      <c r="I10" s="121">
        <v>150</v>
      </c>
      <c r="J10" s="55"/>
      <c r="K10" s="34">
        <f t="shared" si="1"/>
        <v>300</v>
      </c>
      <c r="L10" s="118">
        <v>3.027546296296296E-3</v>
      </c>
      <c r="M10" s="118">
        <v>4.2342592592592597E-3</v>
      </c>
      <c r="N10" s="80"/>
      <c r="O10" s="73">
        <f t="shared" si="2"/>
        <v>7.2618055555555561E-3</v>
      </c>
    </row>
    <row r="11" spans="1:15" s="5" customFormat="1" ht="15" x14ac:dyDescent="0.25">
      <c r="A11" s="106">
        <v>10</v>
      </c>
      <c r="B11" s="33" t="s">
        <v>140</v>
      </c>
      <c r="C11" s="33" t="s">
        <v>141</v>
      </c>
      <c r="D11" s="119">
        <v>4.9942129629629631E-4</v>
      </c>
      <c r="E11" s="119">
        <v>4.2615740740740743E-4</v>
      </c>
      <c r="F11" s="79"/>
      <c r="G11" s="73">
        <f t="shared" si="0"/>
        <v>9.2557870370370374E-4</v>
      </c>
      <c r="H11" s="121">
        <v>150</v>
      </c>
      <c r="I11" s="121">
        <v>150</v>
      </c>
      <c r="J11" s="55"/>
      <c r="K11" s="34">
        <f t="shared" si="1"/>
        <v>300</v>
      </c>
      <c r="L11" s="118">
        <v>4.2041666666666668E-3</v>
      </c>
      <c r="M11" s="118">
        <v>4.6487268518518518E-3</v>
      </c>
      <c r="N11" s="80"/>
      <c r="O11" s="73">
        <f t="shared" si="2"/>
        <v>8.8528935185185186E-3</v>
      </c>
    </row>
    <row r="12" spans="1:15" s="10" customFormat="1" ht="15" x14ac:dyDescent="0.25">
      <c r="A12" s="106">
        <v>11</v>
      </c>
      <c r="B12" s="33" t="s">
        <v>73</v>
      </c>
      <c r="C12" s="33" t="s">
        <v>203</v>
      </c>
      <c r="D12" s="119">
        <v>4.435185185185186E-4</v>
      </c>
      <c r="E12" s="119">
        <v>1.0046296296296296E-4</v>
      </c>
      <c r="F12" s="79"/>
      <c r="G12" s="73">
        <f t="shared" si="0"/>
        <v>5.4398148148148155E-4</v>
      </c>
      <c r="H12" s="121">
        <v>150</v>
      </c>
      <c r="I12" s="121">
        <v>100</v>
      </c>
      <c r="J12" s="55"/>
      <c r="K12" s="34">
        <f t="shared" si="1"/>
        <v>250</v>
      </c>
      <c r="L12" s="118">
        <v>3.5987268518518517E-3</v>
      </c>
      <c r="M12" s="118">
        <v>4.8611111111111112E-3</v>
      </c>
      <c r="N12" s="80"/>
      <c r="O12" s="73">
        <f t="shared" si="2"/>
        <v>8.4598379629629624E-3</v>
      </c>
    </row>
    <row r="13" spans="1:15" s="5" customFormat="1" ht="15" x14ac:dyDescent="0.25">
      <c r="A13" s="106">
        <v>12</v>
      </c>
      <c r="B13" s="33" t="s">
        <v>126</v>
      </c>
      <c r="C13" s="33" t="s">
        <v>127</v>
      </c>
      <c r="D13" s="119">
        <v>2.8958333333333332E-4</v>
      </c>
      <c r="E13" s="119">
        <v>2.6273148148148146E-4</v>
      </c>
      <c r="F13" s="79"/>
      <c r="G13" s="73">
        <f t="shared" si="0"/>
        <v>5.5231481481481473E-4</v>
      </c>
      <c r="H13" s="121">
        <v>90</v>
      </c>
      <c r="I13" s="121">
        <v>150</v>
      </c>
      <c r="J13" s="55"/>
      <c r="K13" s="34">
        <f t="shared" si="1"/>
        <v>240</v>
      </c>
      <c r="L13" s="118">
        <v>4.8611111111111112E-3</v>
      </c>
      <c r="M13" s="118">
        <v>3.0115740740740745E-3</v>
      </c>
      <c r="N13" s="80"/>
      <c r="O13" s="73">
        <f t="shared" si="2"/>
        <v>7.8726851851851857E-3</v>
      </c>
    </row>
    <row r="14" spans="1:15" s="10" customFormat="1" ht="15" x14ac:dyDescent="0.25">
      <c r="A14" s="106">
        <v>13</v>
      </c>
      <c r="B14" s="33" t="s">
        <v>27</v>
      </c>
      <c r="C14" s="33" t="s">
        <v>48</v>
      </c>
      <c r="D14" s="119">
        <v>2.3854166666666663E-4</v>
      </c>
      <c r="E14" s="119">
        <v>8.2511574074074074E-4</v>
      </c>
      <c r="F14" s="79"/>
      <c r="G14" s="73">
        <f t="shared" si="0"/>
        <v>1.0636574074074073E-3</v>
      </c>
      <c r="H14" s="121">
        <v>150</v>
      </c>
      <c r="I14" s="121">
        <v>90</v>
      </c>
      <c r="J14" s="55"/>
      <c r="K14" s="34">
        <f t="shared" si="1"/>
        <v>240</v>
      </c>
      <c r="L14" s="118">
        <v>3.3333333333333335E-3</v>
      </c>
      <c r="M14" s="118">
        <v>4.8611111111111112E-3</v>
      </c>
      <c r="N14" s="80"/>
      <c r="O14" s="73">
        <f t="shared" si="2"/>
        <v>8.1944444444444452E-3</v>
      </c>
    </row>
    <row r="15" spans="1:15" s="5" customFormat="1" ht="15" x14ac:dyDescent="0.25">
      <c r="A15" s="106">
        <v>14</v>
      </c>
      <c r="B15" s="33" t="s">
        <v>151</v>
      </c>
      <c r="C15" s="33" t="s">
        <v>172</v>
      </c>
      <c r="D15" s="119">
        <v>5.3622685185185186E-4</v>
      </c>
      <c r="E15" s="119">
        <v>4.5104166666666665E-4</v>
      </c>
      <c r="F15" s="79"/>
      <c r="G15" s="73">
        <f t="shared" si="0"/>
        <v>9.872685185185184E-4</v>
      </c>
      <c r="H15" s="121">
        <v>150</v>
      </c>
      <c r="I15" s="121">
        <v>90</v>
      </c>
      <c r="J15" s="55"/>
      <c r="K15" s="34">
        <f t="shared" si="1"/>
        <v>240</v>
      </c>
      <c r="L15" s="118">
        <v>3.8546296296296297E-3</v>
      </c>
      <c r="M15" s="118">
        <v>4.8611111111111112E-3</v>
      </c>
      <c r="N15" s="80"/>
      <c r="O15" s="73">
        <f t="shared" si="2"/>
        <v>8.7157407407407409E-3</v>
      </c>
    </row>
    <row r="16" spans="1:15" s="10" customFormat="1" ht="15" x14ac:dyDescent="0.25">
      <c r="A16" s="106">
        <v>15</v>
      </c>
      <c r="B16" s="33" t="s">
        <v>47</v>
      </c>
      <c r="C16" s="33" t="s">
        <v>167</v>
      </c>
      <c r="D16" s="119">
        <v>2.252314814814815E-4</v>
      </c>
      <c r="E16" s="119">
        <v>3.5069444444444444E-4</v>
      </c>
      <c r="F16" s="79"/>
      <c r="G16" s="73">
        <f t="shared" si="0"/>
        <v>5.7592592592592591E-4</v>
      </c>
      <c r="H16" s="121">
        <v>80</v>
      </c>
      <c r="I16" s="121">
        <v>150</v>
      </c>
      <c r="J16" s="55"/>
      <c r="K16" s="34">
        <f t="shared" si="1"/>
        <v>230</v>
      </c>
      <c r="L16" s="118">
        <v>4.8611111111111112E-3</v>
      </c>
      <c r="M16" s="118">
        <v>2.2680555555555557E-3</v>
      </c>
      <c r="N16" s="80"/>
      <c r="O16" s="73">
        <f t="shared" si="2"/>
        <v>7.1291666666666673E-3</v>
      </c>
    </row>
    <row r="17" spans="1:15" s="5" customFormat="1" ht="15" x14ac:dyDescent="0.25">
      <c r="A17" s="106">
        <v>16</v>
      </c>
      <c r="B17" s="33" t="s">
        <v>39</v>
      </c>
      <c r="C17" s="33" t="s">
        <v>214</v>
      </c>
      <c r="D17" s="119">
        <v>3.0960648148148151E-4</v>
      </c>
      <c r="E17" s="119">
        <v>2.4687499999999997E-4</v>
      </c>
      <c r="F17" s="79"/>
      <c r="G17" s="73">
        <f t="shared" si="0"/>
        <v>5.5648148148148148E-4</v>
      </c>
      <c r="H17" s="121">
        <v>60</v>
      </c>
      <c r="I17" s="121">
        <v>150</v>
      </c>
      <c r="J17" s="55"/>
      <c r="K17" s="34">
        <f t="shared" si="1"/>
        <v>210</v>
      </c>
      <c r="L17" s="118">
        <v>4.8611111111111112E-3</v>
      </c>
      <c r="M17" s="118">
        <v>2.646990740740741E-3</v>
      </c>
      <c r="N17" s="80"/>
      <c r="O17" s="73">
        <f t="shared" si="2"/>
        <v>7.5081018518518526E-3</v>
      </c>
    </row>
    <row r="18" spans="1:15" s="10" customFormat="1" ht="15" x14ac:dyDescent="0.25">
      <c r="A18" s="106">
        <v>17</v>
      </c>
      <c r="B18" s="33" t="s">
        <v>21</v>
      </c>
      <c r="C18" s="33" t="s">
        <v>159</v>
      </c>
      <c r="D18" s="119">
        <v>3.5219907407407406E-4</v>
      </c>
      <c r="E18" s="119">
        <v>6.7048611111111117E-4</v>
      </c>
      <c r="F18" s="79"/>
      <c r="G18" s="73">
        <f t="shared" si="0"/>
        <v>1.0226851851851853E-3</v>
      </c>
      <c r="H18" s="121">
        <v>60</v>
      </c>
      <c r="I18" s="121">
        <v>150</v>
      </c>
      <c r="J18" s="55"/>
      <c r="K18" s="34">
        <f t="shared" si="1"/>
        <v>210</v>
      </c>
      <c r="L18" s="118">
        <v>4.8611111111111112E-3</v>
      </c>
      <c r="M18" s="118">
        <v>3.2664351851851852E-3</v>
      </c>
      <c r="N18" s="80"/>
      <c r="O18" s="73">
        <f t="shared" si="2"/>
        <v>8.1275462962962959E-3</v>
      </c>
    </row>
    <row r="19" spans="1:15" s="5" customFormat="1" ht="15" x14ac:dyDescent="0.25">
      <c r="A19" s="106">
        <v>18</v>
      </c>
      <c r="B19" s="33" t="s">
        <v>156</v>
      </c>
      <c r="C19" s="33" t="s">
        <v>123</v>
      </c>
      <c r="D19" s="119">
        <v>8.4502314814814813E-4</v>
      </c>
      <c r="E19" s="119">
        <v>3.4976851851851852E-4</v>
      </c>
      <c r="F19" s="79"/>
      <c r="G19" s="73">
        <f t="shared" si="0"/>
        <v>1.1947916666666667E-3</v>
      </c>
      <c r="H19" s="121">
        <v>120</v>
      </c>
      <c r="I19" s="121">
        <v>90</v>
      </c>
      <c r="J19" s="55"/>
      <c r="K19" s="34">
        <f t="shared" si="1"/>
        <v>210</v>
      </c>
      <c r="L19" s="118">
        <v>4.8611111111111112E-3</v>
      </c>
      <c r="M19" s="118">
        <v>4.8611111111111112E-3</v>
      </c>
      <c r="N19" s="80"/>
      <c r="O19" s="73">
        <f t="shared" si="2"/>
        <v>9.7222222222222224E-3</v>
      </c>
    </row>
    <row r="20" spans="1:15" s="10" customFormat="1" ht="15" x14ac:dyDescent="0.25">
      <c r="A20" s="106">
        <v>19</v>
      </c>
      <c r="B20" s="33" t="s">
        <v>126</v>
      </c>
      <c r="C20" s="33" t="s">
        <v>171</v>
      </c>
      <c r="D20" s="119">
        <v>3.7870370370370374E-4</v>
      </c>
      <c r="E20" s="119">
        <v>2.3090277777777776E-4</v>
      </c>
      <c r="F20" s="79"/>
      <c r="G20" s="73">
        <f t="shared" si="0"/>
        <v>6.0960648148148148E-4</v>
      </c>
      <c r="H20" s="121">
        <v>150</v>
      </c>
      <c r="I20" s="121">
        <v>30</v>
      </c>
      <c r="J20" s="55"/>
      <c r="K20" s="34">
        <f t="shared" si="1"/>
        <v>180</v>
      </c>
      <c r="L20" s="118">
        <v>3.4511574074074076E-3</v>
      </c>
      <c r="M20" s="118">
        <v>4.8611111111111112E-3</v>
      </c>
      <c r="N20" s="80"/>
      <c r="O20" s="73">
        <f t="shared" si="2"/>
        <v>8.3122685185185192E-3</v>
      </c>
    </row>
    <row r="21" spans="1:15" s="5" customFormat="1" ht="15" x14ac:dyDescent="0.25">
      <c r="A21" s="106">
        <v>20</v>
      </c>
      <c r="B21" s="33" t="s">
        <v>153</v>
      </c>
      <c r="C21" s="33" t="s">
        <v>173</v>
      </c>
      <c r="D21" s="119">
        <v>9.9016203703703701E-4</v>
      </c>
      <c r="E21" s="119">
        <v>2.8518518518518519E-4</v>
      </c>
      <c r="F21" s="79"/>
      <c r="G21" s="73">
        <f t="shared" si="0"/>
        <v>1.2753472222222222E-3</v>
      </c>
      <c r="H21" s="121">
        <v>0</v>
      </c>
      <c r="I21" s="121">
        <v>150</v>
      </c>
      <c r="J21" s="55"/>
      <c r="K21" s="34">
        <f t="shared" si="1"/>
        <v>150</v>
      </c>
      <c r="L21" s="118">
        <v>4.8611111111111112E-3</v>
      </c>
      <c r="M21" s="118">
        <v>2.2981481481481481E-3</v>
      </c>
      <c r="N21" s="80"/>
      <c r="O21" s="73">
        <f t="shared" si="2"/>
        <v>7.1592592592592593E-3</v>
      </c>
    </row>
    <row r="22" spans="1:15" s="10" customFormat="1" ht="15" x14ac:dyDescent="0.25">
      <c r="A22" s="106">
        <v>21</v>
      </c>
      <c r="B22" s="33" t="s">
        <v>168</v>
      </c>
      <c r="C22" s="33" t="s">
        <v>170</v>
      </c>
      <c r="D22" s="113" t="s">
        <v>204</v>
      </c>
      <c r="E22" s="119">
        <v>0</v>
      </c>
      <c r="F22" s="79"/>
      <c r="G22" s="73">
        <f t="shared" si="0"/>
        <v>0</v>
      </c>
      <c r="H22" s="121">
        <v>0</v>
      </c>
      <c r="I22" s="121">
        <v>0</v>
      </c>
      <c r="J22" s="55"/>
      <c r="K22" s="34">
        <f t="shared" si="1"/>
        <v>0</v>
      </c>
      <c r="L22" s="118">
        <v>4.8611111111111112E-3</v>
      </c>
      <c r="M22" s="118">
        <v>4.8611111111111112E-3</v>
      </c>
      <c r="N22" s="80"/>
      <c r="O22" s="73">
        <f t="shared" si="2"/>
        <v>9.7222222222222224E-3</v>
      </c>
    </row>
    <row r="23" spans="1:15" s="5" customFormat="1" ht="15" x14ac:dyDescent="0.25">
      <c r="A23" s="106">
        <v>22</v>
      </c>
      <c r="B23" s="33" t="s">
        <v>73</v>
      </c>
      <c r="C23" s="33" t="s">
        <v>176</v>
      </c>
      <c r="D23" s="113" t="s">
        <v>204</v>
      </c>
      <c r="E23" s="119">
        <v>0</v>
      </c>
      <c r="F23" s="79"/>
      <c r="G23" s="73">
        <f t="shared" si="0"/>
        <v>0</v>
      </c>
      <c r="H23" s="121">
        <v>0</v>
      </c>
      <c r="I23" s="121">
        <v>0</v>
      </c>
      <c r="J23" s="55"/>
      <c r="K23" s="34">
        <f t="shared" si="1"/>
        <v>0</v>
      </c>
      <c r="L23" s="118">
        <v>4.8611111111111112E-3</v>
      </c>
      <c r="M23" s="118">
        <v>4.8611111111111112E-3</v>
      </c>
      <c r="N23" s="80"/>
      <c r="O23" s="73">
        <f t="shared" si="2"/>
        <v>9.7222222222222224E-3</v>
      </c>
    </row>
    <row r="24" spans="1:15" s="10" customFormat="1" ht="15" x14ac:dyDescent="0.25">
      <c r="A24" s="106">
        <v>23</v>
      </c>
      <c r="B24" s="33" t="s">
        <v>73</v>
      </c>
      <c r="C24" s="33" t="s">
        <v>74</v>
      </c>
      <c r="D24" s="113" t="s">
        <v>204</v>
      </c>
      <c r="E24" s="119">
        <v>0</v>
      </c>
      <c r="F24" s="79"/>
      <c r="G24" s="73">
        <f t="shared" si="0"/>
        <v>0</v>
      </c>
      <c r="H24" s="121">
        <v>0</v>
      </c>
      <c r="I24" s="121">
        <v>0</v>
      </c>
      <c r="J24" s="55"/>
      <c r="K24" s="34">
        <f t="shared" si="1"/>
        <v>0</v>
      </c>
      <c r="L24" s="118">
        <v>4.8611111111111112E-3</v>
      </c>
      <c r="M24" s="118">
        <v>4.8611111111111112E-3</v>
      </c>
      <c r="N24" s="80"/>
      <c r="O24" s="73">
        <f t="shared" si="2"/>
        <v>9.7222222222222224E-3</v>
      </c>
    </row>
    <row r="25" spans="1:15" s="5" customFormat="1" ht="15" x14ac:dyDescent="0.25">
      <c r="A25" s="106">
        <v>24</v>
      </c>
      <c r="B25" s="33" t="s">
        <v>174</v>
      </c>
      <c r="C25" s="33" t="s">
        <v>175</v>
      </c>
      <c r="D25" s="113" t="s">
        <v>204</v>
      </c>
      <c r="E25" s="119">
        <v>0</v>
      </c>
      <c r="F25" s="79"/>
      <c r="G25" s="73">
        <f t="shared" si="0"/>
        <v>0</v>
      </c>
      <c r="H25" s="121">
        <v>0</v>
      </c>
      <c r="I25" s="121">
        <v>0</v>
      </c>
      <c r="J25" s="55"/>
      <c r="K25" s="34">
        <f t="shared" si="1"/>
        <v>0</v>
      </c>
      <c r="L25" s="118">
        <v>4.8611111111111112E-3</v>
      </c>
      <c r="M25" s="118">
        <v>4.8611111111111112E-3</v>
      </c>
      <c r="N25" s="80"/>
      <c r="O25" s="73">
        <f t="shared" si="2"/>
        <v>9.7222222222222224E-3</v>
      </c>
    </row>
    <row r="26" spans="1:15" ht="15" x14ac:dyDescent="0.25">
      <c r="A26" s="106">
        <v>25</v>
      </c>
      <c r="B26" s="33" t="s">
        <v>168</v>
      </c>
      <c r="C26" s="33" t="s">
        <v>169</v>
      </c>
      <c r="D26" s="113" t="s">
        <v>204</v>
      </c>
      <c r="E26" s="119">
        <v>0</v>
      </c>
      <c r="F26" s="79"/>
      <c r="G26" s="73">
        <f t="shared" si="0"/>
        <v>0</v>
      </c>
      <c r="H26" s="121">
        <v>0</v>
      </c>
      <c r="I26" s="121">
        <v>0</v>
      </c>
      <c r="J26" s="55"/>
      <c r="K26" s="34">
        <f t="shared" si="1"/>
        <v>0</v>
      </c>
      <c r="L26" s="118">
        <v>4.8611111111111112E-3</v>
      </c>
      <c r="M26" s="118">
        <v>4.8611111111111112E-3</v>
      </c>
      <c r="N26" s="80"/>
      <c r="O26" s="73">
        <f t="shared" si="2"/>
        <v>9.7222222222222224E-3</v>
      </c>
    </row>
    <row r="27" spans="1:15" ht="15" x14ac:dyDescent="0.25">
      <c r="A27" s="106">
        <v>26</v>
      </c>
      <c r="B27" s="33" t="s">
        <v>174</v>
      </c>
      <c r="C27" s="33" t="s">
        <v>115</v>
      </c>
      <c r="D27" s="113" t="s">
        <v>204</v>
      </c>
      <c r="E27" s="119">
        <v>0</v>
      </c>
      <c r="F27" s="79"/>
      <c r="G27" s="73">
        <f t="shared" si="0"/>
        <v>0</v>
      </c>
      <c r="H27" s="121">
        <v>0</v>
      </c>
      <c r="I27" s="121">
        <v>0</v>
      </c>
      <c r="J27" s="55"/>
      <c r="K27" s="34">
        <f t="shared" si="1"/>
        <v>0</v>
      </c>
      <c r="L27" s="118">
        <v>4.8611111111111112E-3</v>
      </c>
      <c r="M27" s="118">
        <v>4.8611111111111112E-3</v>
      </c>
      <c r="N27" s="80"/>
      <c r="O27" s="73">
        <f t="shared" si="2"/>
        <v>9.7222222222222224E-3</v>
      </c>
    </row>
    <row r="28" spans="1:15" ht="15" x14ac:dyDescent="0.25">
      <c r="A28" s="106">
        <v>27</v>
      </c>
      <c r="B28" s="33" t="s">
        <v>71</v>
      </c>
      <c r="C28" s="33" t="s">
        <v>136</v>
      </c>
      <c r="D28" s="113" t="s">
        <v>204</v>
      </c>
      <c r="E28" s="119">
        <v>9</v>
      </c>
      <c r="F28" s="79"/>
      <c r="G28" s="73">
        <f t="shared" si="0"/>
        <v>9</v>
      </c>
      <c r="H28" s="121">
        <v>0</v>
      </c>
      <c r="I28" s="121">
        <v>0</v>
      </c>
      <c r="J28" s="55"/>
      <c r="K28" s="34">
        <f t="shared" si="1"/>
        <v>0</v>
      </c>
      <c r="L28" s="118">
        <v>4.8611111111111112E-3</v>
      </c>
      <c r="M28" s="118">
        <v>4.8611111111111112E-3</v>
      </c>
      <c r="N28" s="80"/>
      <c r="O28" s="73">
        <f t="shared" si="2"/>
        <v>9.7222222222222224E-3</v>
      </c>
    </row>
  </sheetData>
  <sheetProtection formatCells="0" selectLockedCells="1" selectUnlockedCells="1"/>
  <sortState ref="B2:O28">
    <sortCondition descending="1" ref="K2:K28"/>
    <sortCondition ref="O2:O28"/>
    <sortCondition ref="G2:G28"/>
  </sortState>
  <printOptions headings="1" gridLines="1"/>
  <pageMargins left="0.7" right="0.7" top="0.75" bottom="0.75" header="0.3" footer="0.3"/>
  <pageSetup scale="86" fitToHeight="0" orientation="landscape" horizontalDpi="4294967293" r:id="rId1"/>
  <headerFooter>
    <oddHeader>&amp;C&amp;16Ranch Average Overall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R65"/>
  <sheetViews>
    <sheetView view="pageLayout" zoomScaleNormal="100" workbookViewId="0">
      <selection activeCell="K13" sqref="K13"/>
    </sheetView>
  </sheetViews>
  <sheetFormatPr defaultRowHeight="14.25" x14ac:dyDescent="0.2"/>
  <cols>
    <col min="1" max="1" width="2.875" customWidth="1"/>
    <col min="2" max="2" width="22.5" customWidth="1"/>
    <col min="3" max="3" width="13" customWidth="1"/>
    <col min="4" max="4" width="9" style="69"/>
    <col min="8" max="9" width="9" style="63"/>
    <col min="11" max="11" width="9" style="69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5" t="s">
        <v>9</v>
      </c>
    </row>
    <row r="2" spans="1:11" s="2" customFormat="1" ht="15" x14ac:dyDescent="0.25">
      <c r="A2" s="33">
        <v>1</v>
      </c>
      <c r="B2" s="33" t="s">
        <v>47</v>
      </c>
      <c r="C2" s="33" t="s">
        <v>48</v>
      </c>
      <c r="D2" s="68">
        <v>5.2557870370370367E-4</v>
      </c>
      <c r="E2" s="36">
        <v>30</v>
      </c>
      <c r="F2" s="35">
        <v>30</v>
      </c>
      <c r="G2" s="35">
        <v>30</v>
      </c>
      <c r="H2" s="35">
        <v>30</v>
      </c>
      <c r="I2" s="35">
        <v>30</v>
      </c>
      <c r="J2" s="37">
        <f>SUM(E2:I2)</f>
        <v>150</v>
      </c>
      <c r="K2" s="76">
        <v>2.0549768518518517E-3</v>
      </c>
    </row>
    <row r="3" spans="1:11" s="5" customFormat="1" ht="15" x14ac:dyDescent="0.25">
      <c r="A3" s="33">
        <v>2</v>
      </c>
      <c r="B3" s="33" t="s">
        <v>116</v>
      </c>
      <c r="C3" s="33" t="s">
        <v>117</v>
      </c>
      <c r="D3" s="68">
        <v>5.6053240740740749E-4</v>
      </c>
      <c r="E3" s="36">
        <v>30</v>
      </c>
      <c r="F3" s="35">
        <v>30</v>
      </c>
      <c r="G3" s="35">
        <v>30</v>
      </c>
      <c r="H3" s="35">
        <v>30</v>
      </c>
      <c r="I3" s="35">
        <v>30</v>
      </c>
      <c r="J3" s="37">
        <f>SUM(E3:I3)</f>
        <v>150</v>
      </c>
      <c r="K3" s="76">
        <v>2.3333333333333335E-3</v>
      </c>
    </row>
    <row r="4" spans="1:11" s="2" customFormat="1" ht="15" x14ac:dyDescent="0.25">
      <c r="A4" s="33">
        <v>3</v>
      </c>
      <c r="B4" s="33" t="s">
        <v>107</v>
      </c>
      <c r="C4" s="33" t="s">
        <v>108</v>
      </c>
      <c r="D4" s="68">
        <v>7.0347222222222209E-4</v>
      </c>
      <c r="E4" s="36">
        <v>30</v>
      </c>
      <c r="F4" s="35">
        <v>30</v>
      </c>
      <c r="G4" s="35">
        <v>30</v>
      </c>
      <c r="H4" s="35">
        <v>30</v>
      </c>
      <c r="I4" s="35">
        <v>30</v>
      </c>
      <c r="J4" s="37">
        <v>150</v>
      </c>
      <c r="K4" s="76">
        <v>2.4541666666666666E-3</v>
      </c>
    </row>
    <row r="5" spans="1:11" s="5" customFormat="1" ht="15" x14ac:dyDescent="0.25">
      <c r="A5" s="33">
        <v>4</v>
      </c>
      <c r="B5" s="33" t="s">
        <v>54</v>
      </c>
      <c r="C5" s="33" t="s">
        <v>55</v>
      </c>
      <c r="D5" s="68">
        <v>6.4155092592592595E-4</v>
      </c>
      <c r="E5" s="36">
        <v>30</v>
      </c>
      <c r="F5" s="35">
        <v>30</v>
      </c>
      <c r="G5" s="35">
        <v>30</v>
      </c>
      <c r="H5" s="35">
        <v>30</v>
      </c>
      <c r="I5" s="35">
        <v>30</v>
      </c>
      <c r="J5" s="37">
        <f t="shared" ref="J5:J36" si="0">SUM(E5:I5)</f>
        <v>150</v>
      </c>
      <c r="K5" s="76">
        <v>2.5431712962962964E-3</v>
      </c>
    </row>
    <row r="6" spans="1:11" s="2" customFormat="1" ht="15" x14ac:dyDescent="0.25">
      <c r="A6" s="33">
        <v>5</v>
      </c>
      <c r="B6" s="33" t="s">
        <v>111</v>
      </c>
      <c r="C6" s="33" t="s">
        <v>112</v>
      </c>
      <c r="D6" s="68">
        <v>5.8344907407407401E-4</v>
      </c>
      <c r="E6" s="36">
        <v>30</v>
      </c>
      <c r="F6" s="35">
        <v>30</v>
      </c>
      <c r="G6" s="35">
        <v>30</v>
      </c>
      <c r="H6" s="35">
        <v>30</v>
      </c>
      <c r="I6" s="35">
        <v>30</v>
      </c>
      <c r="J6" s="37">
        <f t="shared" si="0"/>
        <v>150</v>
      </c>
      <c r="K6" s="76">
        <v>2.6788194444444442E-3</v>
      </c>
    </row>
    <row r="7" spans="1:11" s="5" customFormat="1" ht="15" x14ac:dyDescent="0.25">
      <c r="A7" s="33">
        <v>6</v>
      </c>
      <c r="B7" s="33" t="s">
        <v>98</v>
      </c>
      <c r="C7" s="33" t="s">
        <v>99</v>
      </c>
      <c r="D7" s="68">
        <v>6.2418981481481483E-4</v>
      </c>
      <c r="E7" s="36">
        <v>30</v>
      </c>
      <c r="F7" s="35">
        <v>30</v>
      </c>
      <c r="G7" s="35">
        <v>30</v>
      </c>
      <c r="H7" s="35">
        <v>30</v>
      </c>
      <c r="I7" s="35">
        <v>30</v>
      </c>
      <c r="J7" s="37">
        <f t="shared" si="0"/>
        <v>150</v>
      </c>
      <c r="K7" s="76">
        <v>2.8606481481481482E-3</v>
      </c>
    </row>
    <row r="8" spans="1:11" s="2" customFormat="1" ht="15" x14ac:dyDescent="0.25">
      <c r="A8" s="33">
        <v>7</v>
      </c>
      <c r="B8" s="33" t="s">
        <v>21</v>
      </c>
      <c r="C8" s="33" t="s">
        <v>105</v>
      </c>
      <c r="D8" s="68">
        <v>9.0821759259259274E-4</v>
      </c>
      <c r="E8" s="36">
        <v>30</v>
      </c>
      <c r="F8" s="35">
        <v>30</v>
      </c>
      <c r="G8" s="35">
        <v>30</v>
      </c>
      <c r="H8" s="35">
        <v>30</v>
      </c>
      <c r="I8" s="35">
        <v>30</v>
      </c>
      <c r="J8" s="37">
        <f t="shared" si="0"/>
        <v>150</v>
      </c>
      <c r="K8" s="76">
        <v>2.9827546296296299E-3</v>
      </c>
    </row>
    <row r="9" spans="1:11" s="5" customFormat="1" ht="15" x14ac:dyDescent="0.25">
      <c r="A9" s="33">
        <v>8</v>
      </c>
      <c r="B9" s="33" t="s">
        <v>79</v>
      </c>
      <c r="C9" s="33" t="s">
        <v>80</v>
      </c>
      <c r="D9" s="68">
        <v>4.4189814814814813E-4</v>
      </c>
      <c r="E9" s="36">
        <v>30</v>
      </c>
      <c r="F9" s="35">
        <v>30</v>
      </c>
      <c r="G9" s="35">
        <v>30</v>
      </c>
      <c r="H9" s="35">
        <v>30</v>
      </c>
      <c r="I9" s="35">
        <v>30</v>
      </c>
      <c r="J9" s="37">
        <f t="shared" si="0"/>
        <v>150</v>
      </c>
      <c r="K9" s="76">
        <v>3.0212962962962962E-3</v>
      </c>
    </row>
    <row r="10" spans="1:11" s="2" customFormat="1" ht="15" x14ac:dyDescent="0.25">
      <c r="A10" s="33">
        <v>9</v>
      </c>
      <c r="B10" s="33" t="s">
        <v>121</v>
      </c>
      <c r="C10" s="33" t="s">
        <v>75</v>
      </c>
      <c r="D10" s="68">
        <v>7.069444444444445E-4</v>
      </c>
      <c r="E10" s="36">
        <v>30</v>
      </c>
      <c r="F10" s="35">
        <v>30</v>
      </c>
      <c r="G10" s="35">
        <v>30</v>
      </c>
      <c r="H10" s="35">
        <v>30</v>
      </c>
      <c r="I10" s="35">
        <v>30</v>
      </c>
      <c r="J10" s="37">
        <f t="shared" si="0"/>
        <v>150</v>
      </c>
      <c r="K10" s="76">
        <v>3.0568287037037035E-3</v>
      </c>
    </row>
    <row r="11" spans="1:11" s="5" customFormat="1" ht="15" x14ac:dyDescent="0.25">
      <c r="A11" s="33">
        <v>10</v>
      </c>
      <c r="B11" s="33" t="s">
        <v>45</v>
      </c>
      <c r="C11" s="33" t="s">
        <v>67</v>
      </c>
      <c r="D11" s="68">
        <v>7.3877314814814823E-4</v>
      </c>
      <c r="E11" s="36">
        <v>30</v>
      </c>
      <c r="F11" s="35">
        <v>30</v>
      </c>
      <c r="G11" s="35">
        <v>30</v>
      </c>
      <c r="H11" s="35">
        <v>30</v>
      </c>
      <c r="I11" s="35">
        <v>30</v>
      </c>
      <c r="J11" s="37">
        <f t="shared" si="0"/>
        <v>150</v>
      </c>
      <c r="K11" s="76">
        <v>3.0781249999999997E-3</v>
      </c>
    </row>
    <row r="12" spans="1:11" s="2" customFormat="1" ht="15" x14ac:dyDescent="0.25">
      <c r="A12" s="33">
        <v>11</v>
      </c>
      <c r="B12" s="33" t="s">
        <v>39</v>
      </c>
      <c r="C12" s="33" t="s">
        <v>62</v>
      </c>
      <c r="D12" s="68">
        <v>5.5937499999999998E-4</v>
      </c>
      <c r="E12" s="36">
        <v>30</v>
      </c>
      <c r="F12" s="35">
        <v>30</v>
      </c>
      <c r="G12" s="35">
        <v>30</v>
      </c>
      <c r="H12" s="35">
        <v>30</v>
      </c>
      <c r="I12" s="35">
        <v>30</v>
      </c>
      <c r="J12" s="37">
        <f t="shared" si="0"/>
        <v>150</v>
      </c>
      <c r="K12" s="76">
        <v>3.2224537037037035E-3</v>
      </c>
    </row>
    <row r="13" spans="1:11" s="5" customFormat="1" ht="15" x14ac:dyDescent="0.25">
      <c r="A13" s="33">
        <v>12</v>
      </c>
      <c r="B13" s="33" t="s">
        <v>39</v>
      </c>
      <c r="C13" s="33" t="s">
        <v>40</v>
      </c>
      <c r="D13" s="68">
        <v>6.0243055555555549E-4</v>
      </c>
      <c r="E13" s="36">
        <v>30</v>
      </c>
      <c r="F13" s="35">
        <v>30</v>
      </c>
      <c r="G13" s="35">
        <v>30</v>
      </c>
      <c r="H13" s="35">
        <v>30</v>
      </c>
      <c r="I13" s="35">
        <v>30</v>
      </c>
      <c r="J13" s="37">
        <f t="shared" si="0"/>
        <v>150</v>
      </c>
      <c r="K13" s="76">
        <v>3.2290509259259264E-3</v>
      </c>
    </row>
    <row r="14" spans="1:11" s="2" customFormat="1" ht="15" x14ac:dyDescent="0.25">
      <c r="A14" s="33">
        <v>13</v>
      </c>
      <c r="B14" s="33" t="s">
        <v>37</v>
      </c>
      <c r="C14" s="33" t="s">
        <v>110</v>
      </c>
      <c r="D14" s="68">
        <v>8.5682870370370372E-4</v>
      </c>
      <c r="E14" s="36">
        <v>30</v>
      </c>
      <c r="F14" s="35">
        <v>30</v>
      </c>
      <c r="G14" s="35">
        <v>30</v>
      </c>
      <c r="H14" s="35">
        <v>30</v>
      </c>
      <c r="I14" s="35">
        <v>30</v>
      </c>
      <c r="J14" s="37">
        <f t="shared" si="0"/>
        <v>150</v>
      </c>
      <c r="K14" s="76">
        <v>3.3013888888888884E-3</v>
      </c>
    </row>
    <row r="15" spans="1:11" s="5" customFormat="1" ht="15" x14ac:dyDescent="0.25">
      <c r="A15" s="33">
        <v>14</v>
      </c>
      <c r="B15" s="33" t="s">
        <v>90</v>
      </c>
      <c r="C15" s="33" t="s">
        <v>118</v>
      </c>
      <c r="D15" s="68">
        <v>5.6192129629629626E-4</v>
      </c>
      <c r="E15" s="36">
        <v>30</v>
      </c>
      <c r="F15" s="35">
        <v>30</v>
      </c>
      <c r="G15" s="35">
        <v>30</v>
      </c>
      <c r="H15" s="35">
        <v>30</v>
      </c>
      <c r="I15" s="35">
        <v>30</v>
      </c>
      <c r="J15" s="37">
        <f t="shared" si="0"/>
        <v>150</v>
      </c>
      <c r="K15" s="76">
        <v>3.3978009259259261E-3</v>
      </c>
    </row>
    <row r="16" spans="1:11" s="2" customFormat="1" ht="15" x14ac:dyDescent="0.25">
      <c r="A16" s="33">
        <v>15</v>
      </c>
      <c r="B16" s="33" t="s">
        <v>27</v>
      </c>
      <c r="C16" s="33" t="s">
        <v>28</v>
      </c>
      <c r="D16" s="68">
        <v>7.2083333333333331E-4</v>
      </c>
      <c r="E16" s="36">
        <v>30</v>
      </c>
      <c r="F16" s="35">
        <v>30</v>
      </c>
      <c r="G16" s="35">
        <v>30</v>
      </c>
      <c r="H16" s="35">
        <v>30</v>
      </c>
      <c r="I16" s="35">
        <v>30</v>
      </c>
      <c r="J16" s="37">
        <f t="shared" si="0"/>
        <v>150</v>
      </c>
      <c r="K16" s="76">
        <v>3.4677083333333335E-3</v>
      </c>
    </row>
    <row r="17" spans="1:11" s="5" customFormat="1" ht="15" x14ac:dyDescent="0.25">
      <c r="A17" s="33">
        <v>16</v>
      </c>
      <c r="B17" s="33" t="s">
        <v>77</v>
      </c>
      <c r="C17" s="33" t="s">
        <v>78</v>
      </c>
      <c r="D17" s="68">
        <v>7.164351851851853E-4</v>
      </c>
      <c r="E17" s="36">
        <v>30</v>
      </c>
      <c r="F17" s="35">
        <v>30</v>
      </c>
      <c r="G17" s="35">
        <v>30</v>
      </c>
      <c r="H17" s="35">
        <v>30</v>
      </c>
      <c r="I17" s="35">
        <v>30</v>
      </c>
      <c r="J17" s="37">
        <f t="shared" si="0"/>
        <v>150</v>
      </c>
      <c r="K17" s="76">
        <v>3.5103009259259258E-3</v>
      </c>
    </row>
    <row r="18" spans="1:11" ht="15" x14ac:dyDescent="0.25">
      <c r="A18" s="33">
        <v>17</v>
      </c>
      <c r="B18" s="33" t="s">
        <v>29</v>
      </c>
      <c r="C18" s="33" t="s">
        <v>30</v>
      </c>
      <c r="D18" s="68">
        <v>1.1013888888888887E-3</v>
      </c>
      <c r="E18" s="36">
        <v>30</v>
      </c>
      <c r="F18" s="35">
        <v>30</v>
      </c>
      <c r="G18" s="35">
        <v>30</v>
      </c>
      <c r="H18" s="35">
        <v>30</v>
      </c>
      <c r="I18" s="35">
        <v>30</v>
      </c>
      <c r="J18" s="37">
        <f t="shared" si="0"/>
        <v>150</v>
      </c>
      <c r="K18" s="76">
        <v>3.5325231481481488E-3</v>
      </c>
    </row>
    <row r="19" spans="1:11" s="5" customFormat="1" ht="15" x14ac:dyDescent="0.25">
      <c r="A19" s="33">
        <v>18</v>
      </c>
      <c r="B19" s="33" t="s">
        <v>37</v>
      </c>
      <c r="C19" s="33" t="s">
        <v>38</v>
      </c>
      <c r="D19" s="68">
        <v>1.3961805555555557E-3</v>
      </c>
      <c r="E19" s="36">
        <v>30</v>
      </c>
      <c r="F19" s="35">
        <v>30</v>
      </c>
      <c r="G19" s="35">
        <v>30</v>
      </c>
      <c r="H19" s="35">
        <v>30</v>
      </c>
      <c r="I19" s="35">
        <v>30</v>
      </c>
      <c r="J19" s="37">
        <f t="shared" si="0"/>
        <v>150</v>
      </c>
      <c r="K19" s="76">
        <v>3.727893518518518E-3</v>
      </c>
    </row>
    <row r="20" spans="1:11" ht="15" x14ac:dyDescent="0.25">
      <c r="A20" s="33">
        <v>19</v>
      </c>
      <c r="B20" s="33" t="s">
        <v>84</v>
      </c>
      <c r="C20" s="33" t="s">
        <v>85</v>
      </c>
      <c r="D20" s="68">
        <v>6.1898148148148153E-4</v>
      </c>
      <c r="E20" s="36">
        <v>30</v>
      </c>
      <c r="F20" s="35">
        <v>30</v>
      </c>
      <c r="G20" s="35">
        <v>30</v>
      </c>
      <c r="H20" s="35">
        <v>30</v>
      </c>
      <c r="I20" s="35">
        <v>30</v>
      </c>
      <c r="J20" s="37">
        <f t="shared" si="0"/>
        <v>150</v>
      </c>
      <c r="K20" s="76">
        <v>3.8092592592592592E-3</v>
      </c>
    </row>
    <row r="21" spans="1:11" s="5" customFormat="1" ht="15" x14ac:dyDescent="0.25">
      <c r="A21" s="33">
        <v>20</v>
      </c>
      <c r="B21" s="33" t="s">
        <v>21</v>
      </c>
      <c r="C21" s="33" t="s">
        <v>22</v>
      </c>
      <c r="D21" s="68">
        <v>8.3831018518518532E-4</v>
      </c>
      <c r="E21" s="36">
        <v>30</v>
      </c>
      <c r="F21" s="35">
        <v>30</v>
      </c>
      <c r="G21" s="35">
        <v>30</v>
      </c>
      <c r="H21" s="35">
        <v>30</v>
      </c>
      <c r="I21" s="35">
        <v>30</v>
      </c>
      <c r="J21" s="37">
        <f t="shared" si="0"/>
        <v>150</v>
      </c>
      <c r="K21" s="76">
        <v>3.87962962962963E-3</v>
      </c>
    </row>
    <row r="22" spans="1:11" ht="15" x14ac:dyDescent="0.25">
      <c r="A22" s="33">
        <v>21</v>
      </c>
      <c r="B22" s="33" t="s">
        <v>52</v>
      </c>
      <c r="C22" s="33" t="s">
        <v>53</v>
      </c>
      <c r="D22" s="68">
        <v>7.2280092592592589E-4</v>
      </c>
      <c r="E22" s="36">
        <v>30</v>
      </c>
      <c r="F22" s="35">
        <v>30</v>
      </c>
      <c r="G22" s="35">
        <v>30</v>
      </c>
      <c r="H22" s="35">
        <v>30</v>
      </c>
      <c r="I22" s="35">
        <v>30</v>
      </c>
      <c r="J22" s="37">
        <f t="shared" si="0"/>
        <v>150</v>
      </c>
      <c r="K22" s="76">
        <v>3.9003472222222221E-3</v>
      </c>
    </row>
    <row r="23" spans="1:11" s="5" customFormat="1" ht="15" x14ac:dyDescent="0.25">
      <c r="A23" s="33">
        <v>22</v>
      </c>
      <c r="B23" s="33" t="s">
        <v>94</v>
      </c>
      <c r="C23" s="33" t="s">
        <v>95</v>
      </c>
      <c r="D23" s="68">
        <v>6.9351851851851855E-4</v>
      </c>
      <c r="E23" s="36">
        <v>30</v>
      </c>
      <c r="F23" s="35">
        <v>30</v>
      </c>
      <c r="G23" s="35">
        <v>30</v>
      </c>
      <c r="H23" s="35">
        <v>30</v>
      </c>
      <c r="I23" s="35">
        <v>30</v>
      </c>
      <c r="J23" s="37">
        <f t="shared" si="0"/>
        <v>150</v>
      </c>
      <c r="K23" s="76">
        <v>4.0797453703703699E-3</v>
      </c>
    </row>
    <row r="24" spans="1:11" ht="15" x14ac:dyDescent="0.25">
      <c r="A24" s="33">
        <v>23</v>
      </c>
      <c r="B24" s="33" t="s">
        <v>35</v>
      </c>
      <c r="C24" s="33" t="s">
        <v>75</v>
      </c>
      <c r="D24" s="68">
        <v>1.247222222222222E-3</v>
      </c>
      <c r="E24" s="36">
        <v>30</v>
      </c>
      <c r="F24" s="35">
        <v>30</v>
      </c>
      <c r="G24" s="35">
        <v>30</v>
      </c>
      <c r="H24" s="35">
        <v>30</v>
      </c>
      <c r="I24" s="35">
        <v>30</v>
      </c>
      <c r="J24" s="37">
        <f t="shared" si="0"/>
        <v>150</v>
      </c>
      <c r="K24" s="76">
        <v>4.0951388888888886E-3</v>
      </c>
    </row>
    <row r="25" spans="1:11" s="5" customFormat="1" ht="15" x14ac:dyDescent="0.25">
      <c r="A25" s="33">
        <v>24</v>
      </c>
      <c r="B25" s="33" t="s">
        <v>45</v>
      </c>
      <c r="C25" s="33" t="s">
        <v>46</v>
      </c>
      <c r="D25" s="68">
        <v>5.9548611111111119E-4</v>
      </c>
      <c r="E25" s="36">
        <v>30</v>
      </c>
      <c r="F25" s="35">
        <v>30</v>
      </c>
      <c r="G25" s="35">
        <v>30</v>
      </c>
      <c r="H25" s="35">
        <v>30</v>
      </c>
      <c r="I25" s="35">
        <v>30</v>
      </c>
      <c r="J25" s="37">
        <f t="shared" si="0"/>
        <v>150</v>
      </c>
      <c r="K25" s="76">
        <v>4.1017361111111116E-3</v>
      </c>
    </row>
    <row r="26" spans="1:11" s="5" customFormat="1" ht="15" x14ac:dyDescent="0.25">
      <c r="A26" s="33">
        <v>25</v>
      </c>
      <c r="B26" s="33" t="s">
        <v>113</v>
      </c>
      <c r="C26" s="33" t="s">
        <v>114</v>
      </c>
      <c r="D26" s="68">
        <v>1.0034722222222222E-3</v>
      </c>
      <c r="E26" s="36">
        <v>30</v>
      </c>
      <c r="F26" s="35">
        <v>30</v>
      </c>
      <c r="G26" s="35">
        <v>30</v>
      </c>
      <c r="H26" s="35">
        <v>30</v>
      </c>
      <c r="I26" s="35">
        <v>30</v>
      </c>
      <c r="J26" s="37">
        <f t="shared" si="0"/>
        <v>150</v>
      </c>
      <c r="K26" s="76">
        <v>4.2491898148148141E-3</v>
      </c>
    </row>
    <row r="27" spans="1:11" s="2" customFormat="1" ht="15" x14ac:dyDescent="0.25">
      <c r="A27" s="33">
        <v>26</v>
      </c>
      <c r="B27" s="33" t="s">
        <v>37</v>
      </c>
      <c r="C27" s="33" t="s">
        <v>60</v>
      </c>
      <c r="D27" s="68">
        <v>1.2049768518518518E-3</v>
      </c>
      <c r="E27" s="36">
        <v>30</v>
      </c>
      <c r="F27" s="35">
        <v>30</v>
      </c>
      <c r="G27" s="35">
        <v>30</v>
      </c>
      <c r="H27" s="35">
        <v>30</v>
      </c>
      <c r="I27" s="35">
        <v>30</v>
      </c>
      <c r="J27" s="37">
        <f t="shared" si="0"/>
        <v>150</v>
      </c>
      <c r="K27" s="76">
        <v>4.3754629629629629E-3</v>
      </c>
    </row>
    <row r="28" spans="1:11" s="5" customFormat="1" ht="15" x14ac:dyDescent="0.25">
      <c r="A28" s="33">
        <v>27</v>
      </c>
      <c r="B28" s="33" t="s">
        <v>25</v>
      </c>
      <c r="C28" s="33" t="s">
        <v>76</v>
      </c>
      <c r="D28" s="68">
        <v>5.929398148148148E-4</v>
      </c>
      <c r="E28" s="36">
        <v>30</v>
      </c>
      <c r="F28" s="35">
        <v>30</v>
      </c>
      <c r="G28" s="35">
        <v>30</v>
      </c>
      <c r="H28" s="35">
        <v>30</v>
      </c>
      <c r="I28" s="35">
        <v>30</v>
      </c>
      <c r="J28" s="37">
        <f t="shared" si="0"/>
        <v>150</v>
      </c>
      <c r="K28" s="76">
        <v>4.4579861111111114E-3</v>
      </c>
    </row>
    <row r="29" spans="1:11" s="2" customFormat="1" ht="15" x14ac:dyDescent="0.25">
      <c r="A29" s="33">
        <v>28</v>
      </c>
      <c r="B29" s="33" t="s">
        <v>33</v>
      </c>
      <c r="C29" s="33" t="s">
        <v>86</v>
      </c>
      <c r="D29" s="68">
        <v>9.9479166666666661E-4</v>
      </c>
      <c r="E29" s="36">
        <v>30</v>
      </c>
      <c r="F29" s="35">
        <v>30</v>
      </c>
      <c r="G29" s="35">
        <v>30</v>
      </c>
      <c r="H29" s="35">
        <v>30</v>
      </c>
      <c r="I29" s="35">
        <v>30</v>
      </c>
      <c r="J29" s="37">
        <f t="shared" si="0"/>
        <v>150</v>
      </c>
      <c r="K29" s="76">
        <v>4.517013888888889E-3</v>
      </c>
    </row>
    <row r="30" spans="1:11" s="5" customFormat="1" ht="15" x14ac:dyDescent="0.25">
      <c r="A30" s="33">
        <v>29</v>
      </c>
      <c r="B30" s="33" t="s">
        <v>50</v>
      </c>
      <c r="C30" s="33" t="s">
        <v>208</v>
      </c>
      <c r="D30" s="68">
        <v>1.2917824074074075E-3</v>
      </c>
      <c r="E30" s="36">
        <v>30</v>
      </c>
      <c r="F30" s="35">
        <v>30</v>
      </c>
      <c r="G30" s="35">
        <v>30</v>
      </c>
      <c r="H30" s="35">
        <v>30</v>
      </c>
      <c r="I30" s="35">
        <v>30</v>
      </c>
      <c r="J30" s="37">
        <f t="shared" si="0"/>
        <v>150</v>
      </c>
      <c r="K30" s="76">
        <v>4.5409722222222223E-3</v>
      </c>
    </row>
    <row r="31" spans="1:11" ht="15" x14ac:dyDescent="0.25">
      <c r="A31" s="33">
        <v>30</v>
      </c>
      <c r="B31" s="33" t="s">
        <v>119</v>
      </c>
      <c r="C31" s="33" t="s">
        <v>120</v>
      </c>
      <c r="D31" s="68">
        <v>1.5297453703703705E-3</v>
      </c>
      <c r="E31" s="36">
        <v>30</v>
      </c>
      <c r="F31" s="35">
        <v>30</v>
      </c>
      <c r="G31" s="35">
        <v>30</v>
      </c>
      <c r="H31" s="35">
        <v>30</v>
      </c>
      <c r="I31" s="35">
        <v>30</v>
      </c>
      <c r="J31" s="37">
        <f t="shared" si="0"/>
        <v>150</v>
      </c>
      <c r="K31" s="76">
        <v>4.6106481481481476E-3</v>
      </c>
    </row>
    <row r="32" spans="1:11" s="5" customFormat="1" ht="15" x14ac:dyDescent="0.25">
      <c r="A32" s="33">
        <v>31</v>
      </c>
      <c r="B32" s="33" t="s">
        <v>23</v>
      </c>
      <c r="C32" s="33" t="s">
        <v>24</v>
      </c>
      <c r="D32" s="68">
        <v>4.5115740740740733E-4</v>
      </c>
      <c r="E32" s="36">
        <v>30</v>
      </c>
      <c r="F32" s="35">
        <v>30</v>
      </c>
      <c r="G32" s="35">
        <v>30</v>
      </c>
      <c r="H32" s="35">
        <v>30</v>
      </c>
      <c r="I32" s="35">
        <v>30</v>
      </c>
      <c r="J32" s="37">
        <f t="shared" si="0"/>
        <v>150</v>
      </c>
      <c r="K32" s="76">
        <v>4.6641203703703697E-3</v>
      </c>
    </row>
    <row r="33" spans="1:18" ht="15" x14ac:dyDescent="0.25">
      <c r="A33" s="33">
        <v>32</v>
      </c>
      <c r="B33" s="33" t="s">
        <v>31</v>
      </c>
      <c r="C33" s="33" t="s">
        <v>209</v>
      </c>
      <c r="D33" s="68">
        <v>1.5641203703703704E-3</v>
      </c>
      <c r="E33" s="36">
        <v>30</v>
      </c>
      <c r="F33" s="35">
        <v>30</v>
      </c>
      <c r="G33" s="35">
        <v>30</v>
      </c>
      <c r="H33" s="35">
        <v>30</v>
      </c>
      <c r="I33" s="35">
        <v>30</v>
      </c>
      <c r="J33" s="37">
        <f t="shared" si="0"/>
        <v>150</v>
      </c>
      <c r="K33" s="76">
        <v>4.6912037037037035E-3</v>
      </c>
    </row>
    <row r="34" spans="1:18" s="5" customFormat="1" ht="15" x14ac:dyDescent="0.25">
      <c r="A34" s="33">
        <v>33</v>
      </c>
      <c r="B34" s="33" t="s">
        <v>63</v>
      </c>
      <c r="C34" s="33" t="s">
        <v>64</v>
      </c>
      <c r="D34" s="68">
        <v>4.7048611111111114E-4</v>
      </c>
      <c r="E34" s="36">
        <v>30</v>
      </c>
      <c r="F34" s="35">
        <v>30</v>
      </c>
      <c r="G34" s="35">
        <v>30</v>
      </c>
      <c r="H34" s="35">
        <v>30</v>
      </c>
      <c r="I34" s="35">
        <v>0</v>
      </c>
      <c r="J34" s="37">
        <f t="shared" si="0"/>
        <v>120</v>
      </c>
      <c r="K34" s="76">
        <v>4.8611111111111112E-3</v>
      </c>
    </row>
    <row r="35" spans="1:18" ht="15" x14ac:dyDescent="0.25">
      <c r="A35" s="33">
        <v>34</v>
      </c>
      <c r="B35" s="33" t="s">
        <v>25</v>
      </c>
      <c r="C35" s="33" t="s">
        <v>101</v>
      </c>
      <c r="D35" s="68">
        <v>6.4548611111111122E-4</v>
      </c>
      <c r="E35" s="36">
        <v>30</v>
      </c>
      <c r="F35" s="35">
        <v>30</v>
      </c>
      <c r="G35" s="35">
        <v>30</v>
      </c>
      <c r="H35" s="35">
        <v>30</v>
      </c>
      <c r="I35" s="35">
        <v>0</v>
      </c>
      <c r="J35" s="37">
        <f t="shared" si="0"/>
        <v>120</v>
      </c>
      <c r="K35" s="76">
        <v>4.8611111111111112E-3</v>
      </c>
    </row>
    <row r="36" spans="1:18" s="5" customFormat="1" ht="15" x14ac:dyDescent="0.25">
      <c r="A36" s="33">
        <v>35</v>
      </c>
      <c r="B36" s="33" t="s">
        <v>88</v>
      </c>
      <c r="C36" s="33" t="s">
        <v>89</v>
      </c>
      <c r="D36" s="68">
        <v>6.9097222222222216E-4</v>
      </c>
      <c r="E36" s="36">
        <v>30</v>
      </c>
      <c r="F36" s="35">
        <v>30</v>
      </c>
      <c r="G36" s="35">
        <v>30</v>
      </c>
      <c r="H36" s="35">
        <v>30</v>
      </c>
      <c r="I36" s="35">
        <v>0</v>
      </c>
      <c r="J36" s="37">
        <f t="shared" si="0"/>
        <v>120</v>
      </c>
      <c r="K36" s="76">
        <v>4.8611111111111112E-3</v>
      </c>
    </row>
    <row r="37" spans="1:18" ht="15" x14ac:dyDescent="0.25">
      <c r="A37" s="33">
        <v>36</v>
      </c>
      <c r="B37" s="33" t="s">
        <v>31</v>
      </c>
      <c r="C37" s="33" t="s">
        <v>32</v>
      </c>
      <c r="D37" s="68">
        <v>8.4247685185185196E-4</v>
      </c>
      <c r="E37" s="36">
        <v>30</v>
      </c>
      <c r="F37" s="35">
        <v>30</v>
      </c>
      <c r="G37" s="35">
        <v>30</v>
      </c>
      <c r="H37" s="35">
        <v>30</v>
      </c>
      <c r="I37" s="35">
        <v>0</v>
      </c>
      <c r="J37" s="37">
        <f t="shared" ref="J37:J63" si="1">SUM(E37:I37)</f>
        <v>120</v>
      </c>
      <c r="K37" s="76">
        <v>4.8611111111111112E-3</v>
      </c>
    </row>
    <row r="38" spans="1:18" s="5" customFormat="1" ht="15" x14ac:dyDescent="0.25">
      <c r="A38" s="33">
        <v>37</v>
      </c>
      <c r="B38" s="33" t="s">
        <v>31</v>
      </c>
      <c r="C38" s="33" t="s">
        <v>49</v>
      </c>
      <c r="D38" s="68">
        <v>1.2798611111111112E-3</v>
      </c>
      <c r="E38" s="36">
        <v>30</v>
      </c>
      <c r="F38" s="35">
        <v>30</v>
      </c>
      <c r="G38" s="35">
        <v>30</v>
      </c>
      <c r="H38" s="35">
        <v>30</v>
      </c>
      <c r="I38" s="35">
        <v>0</v>
      </c>
      <c r="J38" s="37">
        <f t="shared" si="1"/>
        <v>120</v>
      </c>
      <c r="K38" s="76">
        <v>4.8611111111111112E-3</v>
      </c>
    </row>
    <row r="39" spans="1:18" ht="15" x14ac:dyDescent="0.25">
      <c r="A39" s="33">
        <v>38</v>
      </c>
      <c r="B39" s="33" t="s">
        <v>73</v>
      </c>
      <c r="C39" s="33" t="s">
        <v>100</v>
      </c>
      <c r="D39" s="68">
        <v>2.4591435185185185E-3</v>
      </c>
      <c r="E39" s="36">
        <v>30</v>
      </c>
      <c r="F39" s="35">
        <v>30</v>
      </c>
      <c r="G39" s="35">
        <v>30</v>
      </c>
      <c r="H39" s="35">
        <v>30</v>
      </c>
      <c r="I39" s="35">
        <v>0</v>
      </c>
      <c r="J39" s="37">
        <f t="shared" si="1"/>
        <v>120</v>
      </c>
      <c r="K39" s="76">
        <v>4.8611111111111112E-3</v>
      </c>
    </row>
    <row r="40" spans="1:18" ht="15" x14ac:dyDescent="0.25">
      <c r="A40" s="33">
        <v>39</v>
      </c>
      <c r="B40" s="33" t="s">
        <v>37</v>
      </c>
      <c r="C40" s="33" t="s">
        <v>68</v>
      </c>
      <c r="D40" s="68">
        <v>6.3981481481481485E-4</v>
      </c>
      <c r="E40" s="36">
        <v>30</v>
      </c>
      <c r="F40" s="35">
        <v>30</v>
      </c>
      <c r="G40" s="35">
        <v>30</v>
      </c>
      <c r="H40" s="35">
        <v>0</v>
      </c>
      <c r="I40" s="35">
        <v>0</v>
      </c>
      <c r="J40" s="37">
        <f t="shared" si="1"/>
        <v>90</v>
      </c>
      <c r="K40" s="76">
        <v>4.8611111111111112E-3</v>
      </c>
      <c r="L40" s="64"/>
      <c r="M40" s="64"/>
      <c r="N40" s="64"/>
      <c r="O40" s="64"/>
      <c r="P40" s="64"/>
      <c r="Q40" s="64"/>
      <c r="R40" s="64"/>
    </row>
    <row r="41" spans="1:18" ht="15" x14ac:dyDescent="0.25">
      <c r="A41" s="33">
        <v>40</v>
      </c>
      <c r="B41" s="33" t="s">
        <v>102</v>
      </c>
      <c r="C41" s="33" t="s">
        <v>103</v>
      </c>
      <c r="D41" s="68">
        <v>7.6782407407407398E-4</v>
      </c>
      <c r="E41" s="36">
        <v>30</v>
      </c>
      <c r="F41" s="35">
        <v>30</v>
      </c>
      <c r="G41" s="35">
        <v>30</v>
      </c>
      <c r="H41" s="35">
        <v>0</v>
      </c>
      <c r="I41" s="35">
        <v>0</v>
      </c>
      <c r="J41" s="37">
        <f t="shared" si="1"/>
        <v>90</v>
      </c>
      <c r="K41" s="76">
        <v>4.8611111111111112E-3</v>
      </c>
    </row>
    <row r="42" spans="1:18" ht="15" x14ac:dyDescent="0.25">
      <c r="A42" s="33">
        <v>41</v>
      </c>
      <c r="B42" s="33" t="s">
        <v>43</v>
      </c>
      <c r="C42" s="33" t="s">
        <v>44</v>
      </c>
      <c r="D42" s="68">
        <v>1.2974537037037037E-3</v>
      </c>
      <c r="E42" s="36">
        <v>30</v>
      </c>
      <c r="F42" s="35">
        <v>30</v>
      </c>
      <c r="G42" s="35">
        <v>30</v>
      </c>
      <c r="H42" s="35">
        <v>0</v>
      </c>
      <c r="I42" s="35">
        <v>0</v>
      </c>
      <c r="J42" s="37">
        <f t="shared" si="1"/>
        <v>90</v>
      </c>
      <c r="K42" s="76">
        <v>4.8611111111111112E-3</v>
      </c>
      <c r="L42" s="64"/>
      <c r="M42" s="64"/>
      <c r="N42" s="64"/>
      <c r="O42" s="64"/>
      <c r="P42" s="64"/>
      <c r="Q42" s="64"/>
      <c r="R42" s="64"/>
    </row>
    <row r="43" spans="1:18" ht="15" x14ac:dyDescent="0.25">
      <c r="A43" s="33">
        <v>42</v>
      </c>
      <c r="B43" s="33" t="s">
        <v>65</v>
      </c>
      <c r="C43" s="33" t="s">
        <v>66</v>
      </c>
      <c r="D43" s="68">
        <v>1.3003472222222223E-3</v>
      </c>
      <c r="E43" s="36">
        <v>30</v>
      </c>
      <c r="F43" s="35">
        <v>30</v>
      </c>
      <c r="G43" s="35">
        <v>30</v>
      </c>
      <c r="H43" s="35">
        <v>0</v>
      </c>
      <c r="I43" s="35">
        <v>0</v>
      </c>
      <c r="J43" s="37">
        <f t="shared" si="1"/>
        <v>90</v>
      </c>
      <c r="K43" s="76">
        <v>4.8611111111111112E-3</v>
      </c>
    </row>
    <row r="44" spans="1:18" ht="15" x14ac:dyDescent="0.25">
      <c r="A44" s="33">
        <v>43</v>
      </c>
      <c r="B44" s="33" t="s">
        <v>71</v>
      </c>
      <c r="C44" s="33" t="s">
        <v>72</v>
      </c>
      <c r="D44" s="68">
        <v>1.5048611111111111E-3</v>
      </c>
      <c r="E44" s="36">
        <v>30</v>
      </c>
      <c r="F44" s="35">
        <v>30</v>
      </c>
      <c r="G44" s="35">
        <v>30</v>
      </c>
      <c r="H44" s="35">
        <v>0</v>
      </c>
      <c r="I44" s="35">
        <v>0</v>
      </c>
      <c r="J44" s="37">
        <f t="shared" si="1"/>
        <v>90</v>
      </c>
      <c r="K44" s="76">
        <v>4.8611111111111112E-3</v>
      </c>
      <c r="L44" s="64"/>
      <c r="M44" s="64"/>
      <c r="N44" s="64"/>
      <c r="O44" s="64"/>
      <c r="P44" s="64"/>
      <c r="Q44" s="64"/>
      <c r="R44" s="64"/>
    </row>
    <row r="45" spans="1:18" ht="15" x14ac:dyDescent="0.25">
      <c r="A45" s="33">
        <v>44</v>
      </c>
      <c r="B45" s="33" t="s">
        <v>58</v>
      </c>
      <c r="C45" s="33" t="s">
        <v>59</v>
      </c>
      <c r="D45" s="68">
        <v>1.5744212962962962E-3</v>
      </c>
      <c r="E45" s="36">
        <v>30</v>
      </c>
      <c r="F45" s="35">
        <v>30</v>
      </c>
      <c r="G45" s="35">
        <v>30</v>
      </c>
      <c r="H45" s="35">
        <v>0</v>
      </c>
      <c r="I45" s="35">
        <v>0</v>
      </c>
      <c r="J45" s="37">
        <f t="shared" si="1"/>
        <v>90</v>
      </c>
      <c r="K45" s="76">
        <v>4.8611111111111112E-3</v>
      </c>
    </row>
    <row r="46" spans="1:18" ht="15" x14ac:dyDescent="0.25">
      <c r="A46" s="33">
        <v>45</v>
      </c>
      <c r="B46" s="33" t="s">
        <v>98</v>
      </c>
      <c r="C46" s="33" t="s">
        <v>109</v>
      </c>
      <c r="D46" s="68">
        <v>3.1729166666666663E-3</v>
      </c>
      <c r="E46" s="36">
        <v>30</v>
      </c>
      <c r="F46" s="35">
        <v>30</v>
      </c>
      <c r="G46" s="35">
        <v>30</v>
      </c>
      <c r="H46" s="35">
        <v>0</v>
      </c>
      <c r="I46" s="35">
        <v>0</v>
      </c>
      <c r="J46" s="37">
        <f t="shared" si="1"/>
        <v>90</v>
      </c>
      <c r="K46" s="76">
        <v>4.8611111111111112E-3</v>
      </c>
      <c r="L46" s="64"/>
      <c r="M46" s="64"/>
      <c r="N46" s="64"/>
      <c r="O46" s="64"/>
      <c r="P46" s="64"/>
      <c r="Q46" s="64"/>
      <c r="R46" s="64"/>
    </row>
    <row r="47" spans="1:18" ht="15" x14ac:dyDescent="0.25">
      <c r="A47" s="33">
        <v>46</v>
      </c>
      <c r="B47" s="33" t="s">
        <v>47</v>
      </c>
      <c r="C47" s="33" t="s">
        <v>81</v>
      </c>
      <c r="D47" s="68">
        <v>6.9085648148148153E-4</v>
      </c>
      <c r="E47" s="36">
        <v>30</v>
      </c>
      <c r="F47" s="35">
        <v>30</v>
      </c>
      <c r="G47" s="35">
        <v>0</v>
      </c>
      <c r="H47" s="35">
        <v>0</v>
      </c>
      <c r="I47" s="35">
        <v>0</v>
      </c>
      <c r="J47" s="37">
        <f t="shared" si="1"/>
        <v>60</v>
      </c>
      <c r="K47" s="76">
        <v>4.8611111111111112E-3</v>
      </c>
    </row>
    <row r="48" spans="1:18" ht="15" x14ac:dyDescent="0.25">
      <c r="A48" s="33">
        <v>47</v>
      </c>
      <c r="B48" s="33" t="s">
        <v>33</v>
      </c>
      <c r="C48" s="33" t="s">
        <v>34</v>
      </c>
      <c r="D48" s="68">
        <v>1.0324074074074074E-3</v>
      </c>
      <c r="E48" s="36">
        <v>30</v>
      </c>
      <c r="F48" s="35">
        <v>30</v>
      </c>
      <c r="G48" s="35">
        <v>0</v>
      </c>
      <c r="H48" s="35">
        <v>0</v>
      </c>
      <c r="I48" s="35">
        <v>0</v>
      </c>
      <c r="J48" s="37">
        <f t="shared" si="1"/>
        <v>60</v>
      </c>
      <c r="K48" s="76">
        <v>4.8611111111111112E-3</v>
      </c>
      <c r="L48" s="64"/>
      <c r="M48" s="64"/>
      <c r="N48" s="64"/>
      <c r="O48" s="64"/>
      <c r="P48" s="64"/>
      <c r="Q48" s="64"/>
      <c r="R48" s="64"/>
    </row>
    <row r="49" spans="1:18" ht="15" x14ac:dyDescent="0.25">
      <c r="A49" s="33">
        <v>48</v>
      </c>
      <c r="B49" s="33" t="s">
        <v>37</v>
      </c>
      <c r="C49" s="33" t="s">
        <v>206</v>
      </c>
      <c r="D49" s="68">
        <v>1.0896990740740741E-3</v>
      </c>
      <c r="E49" s="36">
        <v>30</v>
      </c>
      <c r="F49" s="35">
        <v>30</v>
      </c>
      <c r="G49" s="35">
        <v>0</v>
      </c>
      <c r="H49" s="35">
        <v>0</v>
      </c>
      <c r="I49" s="35">
        <v>0</v>
      </c>
      <c r="J49" s="37">
        <f t="shared" si="1"/>
        <v>60</v>
      </c>
      <c r="K49" s="76">
        <v>4.8611111111111112E-3</v>
      </c>
    </row>
    <row r="50" spans="1:18" ht="15" x14ac:dyDescent="0.25">
      <c r="A50" s="33">
        <v>49</v>
      </c>
      <c r="B50" s="33" t="s">
        <v>50</v>
      </c>
      <c r="C50" s="33" t="s">
        <v>87</v>
      </c>
      <c r="D50" s="68">
        <v>1.8535879629629629E-3</v>
      </c>
      <c r="E50" s="36">
        <v>30</v>
      </c>
      <c r="F50" s="35">
        <v>30</v>
      </c>
      <c r="G50" s="35">
        <v>0</v>
      </c>
      <c r="H50" s="35">
        <v>0</v>
      </c>
      <c r="I50" s="35">
        <v>0</v>
      </c>
      <c r="J50" s="37">
        <f t="shared" si="1"/>
        <v>60</v>
      </c>
      <c r="K50" s="76">
        <v>4.8611111111111112E-3</v>
      </c>
      <c r="L50" s="64"/>
      <c r="M50" s="64"/>
      <c r="N50" s="64"/>
      <c r="O50" s="64"/>
      <c r="P50" s="64"/>
      <c r="Q50" s="64"/>
      <c r="R50" s="64"/>
    </row>
    <row r="51" spans="1:18" ht="15" x14ac:dyDescent="0.25">
      <c r="A51" s="33">
        <v>50</v>
      </c>
      <c r="B51" s="33" t="s">
        <v>73</v>
      </c>
      <c r="C51" s="33" t="s">
        <v>74</v>
      </c>
      <c r="D51" s="68">
        <v>2.2098379629629629E-3</v>
      </c>
      <c r="E51" s="36">
        <v>30</v>
      </c>
      <c r="F51" s="35">
        <v>30</v>
      </c>
      <c r="G51" s="35">
        <v>0</v>
      </c>
      <c r="H51" s="35">
        <v>0</v>
      </c>
      <c r="I51" s="35">
        <v>0</v>
      </c>
      <c r="J51" s="37">
        <f t="shared" si="1"/>
        <v>60</v>
      </c>
      <c r="K51" s="76">
        <v>4.8611111111111112E-3</v>
      </c>
    </row>
    <row r="52" spans="1:18" ht="15" x14ac:dyDescent="0.25">
      <c r="A52" s="33">
        <v>51</v>
      </c>
      <c r="B52" s="33" t="s">
        <v>35</v>
      </c>
      <c r="C52" s="33" t="s">
        <v>36</v>
      </c>
      <c r="D52" s="68">
        <v>2.5049768518518515E-3</v>
      </c>
      <c r="E52" s="36">
        <v>30</v>
      </c>
      <c r="F52" s="35">
        <v>30</v>
      </c>
      <c r="G52" s="35">
        <v>0</v>
      </c>
      <c r="H52" s="35">
        <v>0</v>
      </c>
      <c r="I52" s="35">
        <v>0</v>
      </c>
      <c r="J52" s="37">
        <f t="shared" si="1"/>
        <v>60</v>
      </c>
      <c r="K52" s="76">
        <v>4.8611111111111112E-3</v>
      </c>
      <c r="L52" s="64"/>
      <c r="M52" s="64"/>
      <c r="N52" s="64"/>
      <c r="O52" s="64"/>
      <c r="P52" s="64"/>
      <c r="Q52" s="64"/>
      <c r="R52" s="64"/>
    </row>
    <row r="53" spans="1:18" ht="15" x14ac:dyDescent="0.25">
      <c r="A53" s="33">
        <v>52</v>
      </c>
      <c r="B53" s="33" t="s">
        <v>29</v>
      </c>
      <c r="C53" s="33" t="s">
        <v>207</v>
      </c>
      <c r="D53" s="68">
        <v>2.9859953703703702E-3</v>
      </c>
      <c r="E53" s="36">
        <v>30</v>
      </c>
      <c r="F53" s="35">
        <v>30</v>
      </c>
      <c r="G53" s="35">
        <v>0</v>
      </c>
      <c r="H53" s="35">
        <v>0</v>
      </c>
      <c r="I53" s="35">
        <v>0</v>
      </c>
      <c r="J53" s="37">
        <f t="shared" si="1"/>
        <v>60</v>
      </c>
      <c r="K53" s="76">
        <v>4.8611111111111112E-3</v>
      </c>
    </row>
    <row r="54" spans="1:18" ht="15" x14ac:dyDescent="0.25">
      <c r="A54" s="33">
        <v>53</v>
      </c>
      <c r="B54" s="33" t="s">
        <v>96</v>
      </c>
      <c r="C54" s="33" t="s">
        <v>97</v>
      </c>
      <c r="D54" s="68">
        <v>4.5129629629629625E-3</v>
      </c>
      <c r="E54" s="36">
        <v>30</v>
      </c>
      <c r="F54" s="35">
        <v>30</v>
      </c>
      <c r="G54" s="35">
        <v>0</v>
      </c>
      <c r="H54" s="35">
        <v>0</v>
      </c>
      <c r="I54" s="35">
        <v>0</v>
      </c>
      <c r="J54" s="37">
        <f t="shared" si="1"/>
        <v>60</v>
      </c>
      <c r="K54" s="76">
        <v>4.8611111111111112E-3</v>
      </c>
      <c r="L54" s="64"/>
      <c r="M54" s="64"/>
      <c r="N54" s="64"/>
      <c r="O54" s="64"/>
      <c r="P54" s="64"/>
      <c r="Q54" s="64"/>
      <c r="R54" s="64"/>
    </row>
    <row r="55" spans="1:18" ht="15" x14ac:dyDescent="0.25">
      <c r="A55" s="33">
        <v>54</v>
      </c>
      <c r="B55" s="33" t="s">
        <v>69</v>
      </c>
      <c r="C55" s="33" t="s">
        <v>70</v>
      </c>
      <c r="D55" s="68">
        <v>9.0081018518518516E-4</v>
      </c>
      <c r="E55" s="36">
        <v>30</v>
      </c>
      <c r="F55" s="35">
        <v>0</v>
      </c>
      <c r="G55" s="35">
        <v>0</v>
      </c>
      <c r="H55" s="35">
        <v>0</v>
      </c>
      <c r="I55" s="35">
        <v>0</v>
      </c>
      <c r="J55" s="37">
        <f t="shared" si="1"/>
        <v>30</v>
      </c>
      <c r="K55" s="76">
        <v>4.8611111111111112E-3</v>
      </c>
    </row>
    <row r="56" spans="1:18" ht="15" x14ac:dyDescent="0.25">
      <c r="A56" s="33">
        <v>55</v>
      </c>
      <c r="B56" s="33" t="s">
        <v>205</v>
      </c>
      <c r="C56" s="33" t="s">
        <v>91</v>
      </c>
      <c r="D56" s="68" t="s">
        <v>210</v>
      </c>
      <c r="E56" s="36">
        <v>0</v>
      </c>
      <c r="F56" s="35">
        <v>0</v>
      </c>
      <c r="G56" s="35">
        <v>0</v>
      </c>
      <c r="H56" s="35">
        <v>0</v>
      </c>
      <c r="I56" s="35">
        <v>0</v>
      </c>
      <c r="J56" s="37">
        <f t="shared" si="1"/>
        <v>0</v>
      </c>
      <c r="K56" s="76">
        <v>4.8611111111111112E-3</v>
      </c>
      <c r="L56" s="64"/>
      <c r="M56" s="64"/>
      <c r="N56" s="64"/>
      <c r="O56" s="64"/>
      <c r="P56" s="64"/>
      <c r="Q56" s="64"/>
      <c r="R56" s="64"/>
    </row>
    <row r="57" spans="1:18" ht="15" x14ac:dyDescent="0.25">
      <c r="A57" s="33">
        <v>56</v>
      </c>
      <c r="B57" s="33" t="s">
        <v>88</v>
      </c>
      <c r="C57" s="33" t="s">
        <v>104</v>
      </c>
      <c r="D57" s="68" t="s">
        <v>210</v>
      </c>
      <c r="E57" s="36">
        <v>0</v>
      </c>
      <c r="F57" s="35">
        <v>0</v>
      </c>
      <c r="G57" s="35">
        <v>0</v>
      </c>
      <c r="H57" s="35">
        <v>0</v>
      </c>
      <c r="I57" s="35">
        <v>0</v>
      </c>
      <c r="J57" s="37">
        <f t="shared" si="1"/>
        <v>0</v>
      </c>
      <c r="K57" s="76">
        <v>4.8611111111111112E-3</v>
      </c>
    </row>
    <row r="58" spans="1:18" ht="15" x14ac:dyDescent="0.25">
      <c r="A58" s="33">
        <v>57</v>
      </c>
      <c r="B58" s="33" t="s">
        <v>25</v>
      </c>
      <c r="C58" s="33" t="s">
        <v>26</v>
      </c>
      <c r="D58" s="68" t="s">
        <v>204</v>
      </c>
      <c r="E58" s="36">
        <v>0</v>
      </c>
      <c r="F58" s="35">
        <v>0</v>
      </c>
      <c r="G58" s="35">
        <v>0</v>
      </c>
      <c r="H58" s="35">
        <v>0</v>
      </c>
      <c r="I58" s="35">
        <v>0</v>
      </c>
      <c r="J58" s="37">
        <f t="shared" si="1"/>
        <v>0</v>
      </c>
      <c r="K58" s="76">
        <v>4.8611111111111112E-3</v>
      </c>
      <c r="L58" s="64"/>
      <c r="M58" s="64"/>
      <c r="N58" s="64"/>
      <c r="O58" s="64"/>
      <c r="P58" s="64"/>
      <c r="Q58" s="64"/>
      <c r="R58" s="64"/>
    </row>
    <row r="59" spans="1:18" ht="15" x14ac:dyDescent="0.25">
      <c r="A59" s="33">
        <v>58</v>
      </c>
      <c r="B59" s="33" t="s">
        <v>41</v>
      </c>
      <c r="C59" s="33" t="s">
        <v>42</v>
      </c>
      <c r="D59" s="68" t="s">
        <v>204</v>
      </c>
      <c r="E59" s="36">
        <v>0</v>
      </c>
      <c r="F59" s="35">
        <v>0</v>
      </c>
      <c r="G59" s="35">
        <v>0</v>
      </c>
      <c r="H59" s="35">
        <v>0</v>
      </c>
      <c r="I59" s="35">
        <v>0</v>
      </c>
      <c r="J59" s="37">
        <f t="shared" si="1"/>
        <v>0</v>
      </c>
      <c r="K59" s="76">
        <v>4.8611111111111112E-3</v>
      </c>
    </row>
    <row r="60" spans="1:18" ht="15" x14ac:dyDescent="0.25">
      <c r="A60" s="33">
        <v>59</v>
      </c>
      <c r="B60" s="33" t="s">
        <v>56</v>
      </c>
      <c r="C60" s="33" t="s">
        <v>57</v>
      </c>
      <c r="D60" s="68" t="s">
        <v>204</v>
      </c>
      <c r="E60" s="36">
        <v>0</v>
      </c>
      <c r="F60" s="35">
        <v>0</v>
      </c>
      <c r="G60" s="35">
        <v>0</v>
      </c>
      <c r="H60" s="35">
        <v>0</v>
      </c>
      <c r="I60" s="35">
        <v>0</v>
      </c>
      <c r="J60" s="37">
        <f t="shared" si="1"/>
        <v>0</v>
      </c>
      <c r="K60" s="76">
        <v>4.8611111111111112E-3</v>
      </c>
      <c r="L60" s="64"/>
      <c r="M60" s="64"/>
      <c r="N60" s="64"/>
      <c r="O60" s="64"/>
      <c r="P60" s="64"/>
      <c r="Q60" s="64"/>
      <c r="R60" s="64"/>
    </row>
    <row r="61" spans="1:18" ht="15" x14ac:dyDescent="0.25">
      <c r="A61" s="33">
        <v>60</v>
      </c>
      <c r="B61" s="33" t="s">
        <v>82</v>
      </c>
      <c r="C61" s="33" t="s">
        <v>83</v>
      </c>
      <c r="D61" s="68" t="s">
        <v>204</v>
      </c>
      <c r="E61" s="36">
        <v>0</v>
      </c>
      <c r="F61" s="35">
        <v>0</v>
      </c>
      <c r="G61" s="35">
        <v>0</v>
      </c>
      <c r="H61" s="35">
        <v>0</v>
      </c>
      <c r="I61" s="35">
        <v>0</v>
      </c>
      <c r="J61" s="37">
        <f t="shared" si="1"/>
        <v>0</v>
      </c>
      <c r="K61" s="76">
        <v>4.8611111111111112E-3</v>
      </c>
    </row>
    <row r="62" spans="1:18" ht="15" x14ac:dyDescent="0.25">
      <c r="A62" s="33">
        <v>61</v>
      </c>
      <c r="B62" s="33" t="s">
        <v>102</v>
      </c>
      <c r="C62" s="33" t="s">
        <v>115</v>
      </c>
      <c r="D62" s="68" t="s">
        <v>204</v>
      </c>
      <c r="E62" s="36">
        <v>0</v>
      </c>
      <c r="F62" s="35">
        <v>0</v>
      </c>
      <c r="G62" s="35">
        <v>0</v>
      </c>
      <c r="H62" s="35">
        <v>0</v>
      </c>
      <c r="I62" s="35">
        <v>0</v>
      </c>
      <c r="J62" s="37">
        <f t="shared" si="1"/>
        <v>0</v>
      </c>
      <c r="K62" s="76">
        <v>4.8611111111111112E-3</v>
      </c>
      <c r="L62" s="64"/>
      <c r="M62" s="64"/>
      <c r="N62" s="64"/>
      <c r="O62" s="64"/>
      <c r="P62" s="64"/>
      <c r="Q62" s="64"/>
      <c r="R62" s="64"/>
    </row>
    <row r="63" spans="1:18" ht="15" x14ac:dyDescent="0.25">
      <c r="A63" s="33">
        <v>62</v>
      </c>
      <c r="B63" s="33" t="s">
        <v>27</v>
      </c>
      <c r="C63" s="33" t="s">
        <v>61</v>
      </c>
      <c r="D63" s="68" t="s">
        <v>204</v>
      </c>
      <c r="E63" s="36">
        <v>0</v>
      </c>
      <c r="F63" s="35">
        <v>0</v>
      </c>
      <c r="G63" s="35">
        <v>0</v>
      </c>
      <c r="H63" s="35">
        <v>0</v>
      </c>
      <c r="I63" s="35">
        <v>0</v>
      </c>
      <c r="J63" s="37">
        <f t="shared" si="1"/>
        <v>0</v>
      </c>
      <c r="K63" s="76">
        <v>4.8611111111111112E-3</v>
      </c>
    </row>
    <row r="65" spans="8:8" x14ac:dyDescent="0.2">
      <c r="H65" s="63">
        <v>35</v>
      </c>
    </row>
  </sheetData>
  <sortState ref="B2:K63">
    <sortCondition descending="1" ref="J2:J63"/>
    <sortCondition ref="K2:K63"/>
    <sortCondition ref="D2:D63"/>
  </sortState>
  <printOptions headings="1" gridLines="1"/>
  <pageMargins left="0.7" right="0.7" top="0.75" bottom="0.75" header="0.3" footer="0.3"/>
  <pageSetup scale="63" fitToHeight="0" orientation="landscape" horizontalDpi="4294967293" r:id="rId1"/>
  <headerFooter>
    <oddHeader>&amp;C&amp;16Futurity Day 1 Results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3"/>
  <sheetViews>
    <sheetView view="pageLayout" zoomScaleNormal="100" workbookViewId="0">
      <selection activeCell="H13" sqref="H13"/>
    </sheetView>
  </sheetViews>
  <sheetFormatPr defaultRowHeight="14.25" x14ac:dyDescent="0.2"/>
  <cols>
    <col min="1" max="1" width="4.375" customWidth="1"/>
    <col min="2" max="2" width="25.875" customWidth="1"/>
    <col min="3" max="3" width="13.375" customWidth="1"/>
    <col min="4" max="4" width="9" style="69"/>
    <col min="5" max="10" width="9" style="63"/>
    <col min="11" max="11" width="9" style="69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5" t="s">
        <v>9</v>
      </c>
    </row>
    <row r="2" spans="1:11" s="2" customFormat="1" ht="15" x14ac:dyDescent="0.25">
      <c r="A2" s="33">
        <v>1</v>
      </c>
      <c r="B2" s="33" t="s">
        <v>84</v>
      </c>
      <c r="C2" s="33" t="s">
        <v>85</v>
      </c>
      <c r="D2" s="68">
        <v>5.9409722222222221E-4</v>
      </c>
      <c r="E2" s="36">
        <v>30</v>
      </c>
      <c r="F2" s="35">
        <v>30</v>
      </c>
      <c r="G2" s="35">
        <v>30</v>
      </c>
      <c r="H2" s="35">
        <v>30</v>
      </c>
      <c r="I2" s="35">
        <v>30</v>
      </c>
      <c r="J2" s="37">
        <f t="shared" ref="J2:J23" si="0">SUM(E2:I2)</f>
        <v>150</v>
      </c>
      <c r="K2" s="76">
        <v>2.8478009259259255E-3</v>
      </c>
    </row>
    <row r="3" spans="1:11" s="5" customFormat="1" ht="15" x14ac:dyDescent="0.25">
      <c r="A3" s="33">
        <v>2</v>
      </c>
      <c r="B3" s="33" t="s">
        <v>47</v>
      </c>
      <c r="C3" s="33" t="s">
        <v>48</v>
      </c>
      <c r="D3" s="68">
        <v>7.3101851851851843E-4</v>
      </c>
      <c r="E3" s="36">
        <v>30</v>
      </c>
      <c r="F3" s="35">
        <v>30</v>
      </c>
      <c r="G3" s="35">
        <v>30</v>
      </c>
      <c r="H3" s="35">
        <v>30</v>
      </c>
      <c r="I3" s="35">
        <v>30</v>
      </c>
      <c r="J3" s="37">
        <f t="shared" si="0"/>
        <v>150</v>
      </c>
      <c r="K3" s="76">
        <v>3.3053240740740747E-3</v>
      </c>
    </row>
    <row r="4" spans="1:11" s="2" customFormat="1" ht="15" x14ac:dyDescent="0.25">
      <c r="A4" s="33">
        <v>3</v>
      </c>
      <c r="B4" s="33" t="s">
        <v>96</v>
      </c>
      <c r="C4" s="33" t="s">
        <v>97</v>
      </c>
      <c r="D4" s="68">
        <v>1.7538194444444443E-3</v>
      </c>
      <c r="E4" s="36">
        <v>30</v>
      </c>
      <c r="F4" s="35">
        <v>30</v>
      </c>
      <c r="G4" s="35">
        <v>30</v>
      </c>
      <c r="H4" s="35">
        <v>30</v>
      </c>
      <c r="I4" s="35">
        <v>30</v>
      </c>
      <c r="J4" s="37">
        <f t="shared" si="0"/>
        <v>150</v>
      </c>
      <c r="K4" s="76">
        <v>3.6222222222222224E-3</v>
      </c>
    </row>
    <row r="5" spans="1:11" s="5" customFormat="1" ht="15" x14ac:dyDescent="0.25">
      <c r="A5" s="33">
        <v>4</v>
      </c>
      <c r="B5" s="33" t="s">
        <v>21</v>
      </c>
      <c r="C5" s="33" t="s">
        <v>22</v>
      </c>
      <c r="D5" s="68">
        <v>3.6504629629629626E-4</v>
      </c>
      <c r="E5" s="36">
        <v>30</v>
      </c>
      <c r="F5" s="35">
        <v>30</v>
      </c>
      <c r="G5" s="35">
        <v>30</v>
      </c>
      <c r="H5" s="35">
        <v>30</v>
      </c>
      <c r="I5" s="35">
        <v>30</v>
      </c>
      <c r="J5" s="37">
        <f t="shared" si="0"/>
        <v>150</v>
      </c>
      <c r="K5" s="76">
        <v>3.8684027777777779E-3</v>
      </c>
    </row>
    <row r="6" spans="1:11" s="2" customFormat="1" ht="15" x14ac:dyDescent="0.25">
      <c r="A6" s="33">
        <v>5</v>
      </c>
      <c r="B6" s="33" t="s">
        <v>116</v>
      </c>
      <c r="C6" s="33" t="s">
        <v>117</v>
      </c>
      <c r="D6" s="68">
        <v>3.8113425925925923E-4</v>
      </c>
      <c r="E6" s="36">
        <v>30</v>
      </c>
      <c r="F6" s="35">
        <v>30</v>
      </c>
      <c r="G6" s="35">
        <v>30</v>
      </c>
      <c r="H6" s="35">
        <v>30</v>
      </c>
      <c r="I6" s="35">
        <v>30</v>
      </c>
      <c r="J6" s="37">
        <f t="shared" si="0"/>
        <v>150</v>
      </c>
      <c r="K6" s="76">
        <v>3.9469907407407405E-3</v>
      </c>
    </row>
    <row r="7" spans="1:11" s="5" customFormat="1" ht="15" x14ac:dyDescent="0.25">
      <c r="A7" s="33">
        <v>6</v>
      </c>
      <c r="B7" s="33" t="s">
        <v>107</v>
      </c>
      <c r="C7" s="33" t="s">
        <v>108</v>
      </c>
      <c r="D7" s="68">
        <v>4.8877314814814812E-4</v>
      </c>
      <c r="E7" s="36">
        <v>30</v>
      </c>
      <c r="F7" s="35">
        <v>30</v>
      </c>
      <c r="G7" s="35">
        <v>30</v>
      </c>
      <c r="H7" s="35">
        <v>30</v>
      </c>
      <c r="I7" s="35">
        <v>30</v>
      </c>
      <c r="J7" s="37">
        <f t="shared" si="0"/>
        <v>150</v>
      </c>
      <c r="K7" s="76">
        <v>4.1184027777777781E-3</v>
      </c>
    </row>
    <row r="8" spans="1:11" s="2" customFormat="1" ht="15" x14ac:dyDescent="0.25">
      <c r="A8" s="33">
        <v>7</v>
      </c>
      <c r="B8" s="33" t="s">
        <v>121</v>
      </c>
      <c r="C8" s="33" t="s">
        <v>75</v>
      </c>
      <c r="D8" s="68">
        <v>1.3489583333333333E-3</v>
      </c>
      <c r="E8" s="36">
        <v>30</v>
      </c>
      <c r="F8" s="35">
        <v>30</v>
      </c>
      <c r="G8" s="35">
        <v>30</v>
      </c>
      <c r="H8" s="35">
        <v>30</v>
      </c>
      <c r="I8" s="35">
        <v>30</v>
      </c>
      <c r="J8" s="37">
        <f t="shared" si="0"/>
        <v>150</v>
      </c>
      <c r="K8" s="76">
        <v>4.1572916666666659E-3</v>
      </c>
    </row>
    <row r="9" spans="1:11" s="5" customFormat="1" ht="15" x14ac:dyDescent="0.25">
      <c r="A9" s="33">
        <v>8</v>
      </c>
      <c r="B9" s="33" t="s">
        <v>39</v>
      </c>
      <c r="C9" s="33" t="s">
        <v>40</v>
      </c>
      <c r="D9" s="68">
        <v>1.4461805555555556E-3</v>
      </c>
      <c r="E9" s="36">
        <v>30</v>
      </c>
      <c r="F9" s="35">
        <v>30</v>
      </c>
      <c r="G9" s="35">
        <v>30</v>
      </c>
      <c r="H9" s="35">
        <v>30</v>
      </c>
      <c r="I9" s="35">
        <v>30</v>
      </c>
      <c r="J9" s="37">
        <f t="shared" si="0"/>
        <v>150</v>
      </c>
      <c r="K9" s="76">
        <v>4.2259259259259264E-3</v>
      </c>
    </row>
    <row r="10" spans="1:11" s="2" customFormat="1" ht="15" x14ac:dyDescent="0.25">
      <c r="A10" s="33">
        <v>9</v>
      </c>
      <c r="B10" s="33" t="s">
        <v>94</v>
      </c>
      <c r="C10" s="33" t="s">
        <v>95</v>
      </c>
      <c r="D10" s="68">
        <v>7.3738425925925924E-4</v>
      </c>
      <c r="E10" s="36">
        <v>30</v>
      </c>
      <c r="F10" s="35">
        <v>30</v>
      </c>
      <c r="G10" s="35">
        <v>30</v>
      </c>
      <c r="H10" s="35">
        <v>30</v>
      </c>
      <c r="I10" s="35">
        <v>30</v>
      </c>
      <c r="J10" s="37">
        <f t="shared" si="0"/>
        <v>150</v>
      </c>
      <c r="K10" s="76">
        <v>4.2601851851851854E-3</v>
      </c>
    </row>
    <row r="11" spans="1:11" s="5" customFormat="1" ht="15" x14ac:dyDescent="0.25">
      <c r="A11" s="33">
        <v>10</v>
      </c>
      <c r="B11" s="33" t="s">
        <v>79</v>
      </c>
      <c r="C11" s="33" t="s">
        <v>80</v>
      </c>
      <c r="D11" s="68">
        <v>4.1226851851851857E-4</v>
      </c>
      <c r="E11" s="36">
        <v>30</v>
      </c>
      <c r="F11" s="35">
        <v>30</v>
      </c>
      <c r="G11" s="35">
        <v>30</v>
      </c>
      <c r="H11" s="35">
        <v>30</v>
      </c>
      <c r="I11" s="35">
        <v>30</v>
      </c>
      <c r="J11" s="37">
        <f t="shared" si="0"/>
        <v>150</v>
      </c>
      <c r="K11" s="76">
        <v>4.542592592592592E-3</v>
      </c>
    </row>
    <row r="12" spans="1:11" s="2" customFormat="1" ht="15" x14ac:dyDescent="0.25">
      <c r="A12" s="33">
        <v>11</v>
      </c>
      <c r="B12" s="33" t="s">
        <v>50</v>
      </c>
      <c r="C12" s="33" t="s">
        <v>87</v>
      </c>
      <c r="D12" s="68">
        <v>7.874999999999999E-4</v>
      </c>
      <c r="E12" s="36">
        <v>30</v>
      </c>
      <c r="F12" s="35">
        <v>30</v>
      </c>
      <c r="G12" s="35">
        <v>30</v>
      </c>
      <c r="H12" s="35">
        <v>30</v>
      </c>
      <c r="I12" s="35">
        <v>30</v>
      </c>
      <c r="J12" s="37">
        <f t="shared" si="0"/>
        <v>150</v>
      </c>
      <c r="K12" s="76">
        <v>4.728935185185185E-3</v>
      </c>
    </row>
    <row r="13" spans="1:11" s="5" customFormat="1" ht="15" x14ac:dyDescent="0.25">
      <c r="A13" s="33">
        <v>12</v>
      </c>
      <c r="B13" s="33" t="s">
        <v>71</v>
      </c>
      <c r="C13" s="33" t="s">
        <v>72</v>
      </c>
      <c r="D13" s="68">
        <v>5.3263888888888892E-4</v>
      </c>
      <c r="E13" s="36">
        <v>30</v>
      </c>
      <c r="F13" s="35">
        <v>30</v>
      </c>
      <c r="G13" s="35">
        <v>30</v>
      </c>
      <c r="H13" s="35">
        <v>30</v>
      </c>
      <c r="I13" s="35">
        <v>30</v>
      </c>
      <c r="J13" s="37">
        <f t="shared" si="0"/>
        <v>150</v>
      </c>
      <c r="K13" s="76">
        <v>4.8531250000000007E-3</v>
      </c>
    </row>
    <row r="14" spans="1:11" s="2" customFormat="1" ht="15" x14ac:dyDescent="0.25">
      <c r="A14" s="33">
        <v>13</v>
      </c>
      <c r="B14" s="33" t="s">
        <v>90</v>
      </c>
      <c r="C14" s="33" t="s">
        <v>118</v>
      </c>
      <c r="D14" s="68">
        <v>7.9629629629629636E-4</v>
      </c>
      <c r="E14" s="36">
        <v>30</v>
      </c>
      <c r="F14" s="35">
        <v>30</v>
      </c>
      <c r="G14" s="35">
        <v>30</v>
      </c>
      <c r="H14" s="35">
        <v>30</v>
      </c>
      <c r="I14" s="35">
        <v>0</v>
      </c>
      <c r="J14" s="37">
        <f t="shared" si="0"/>
        <v>120</v>
      </c>
      <c r="K14" s="76">
        <v>4.8611111111111112E-3</v>
      </c>
    </row>
    <row r="15" spans="1:11" s="5" customFormat="1" ht="15" x14ac:dyDescent="0.25">
      <c r="A15" s="33">
        <v>14</v>
      </c>
      <c r="B15" s="33" t="s">
        <v>21</v>
      </c>
      <c r="C15" s="33" t="s">
        <v>105</v>
      </c>
      <c r="D15" s="68">
        <v>8.3518518518518501E-4</v>
      </c>
      <c r="E15" s="36">
        <v>30</v>
      </c>
      <c r="F15" s="35">
        <v>30</v>
      </c>
      <c r="G15" s="35">
        <v>30</v>
      </c>
      <c r="H15" s="35">
        <v>30</v>
      </c>
      <c r="I15" s="35">
        <v>0</v>
      </c>
      <c r="J15" s="37">
        <f t="shared" si="0"/>
        <v>120</v>
      </c>
      <c r="K15" s="76">
        <v>4.8611111111111112E-3</v>
      </c>
    </row>
    <row r="16" spans="1:11" s="2" customFormat="1" ht="15" x14ac:dyDescent="0.25">
      <c r="A16" s="33">
        <v>15</v>
      </c>
      <c r="B16" s="33" t="s">
        <v>77</v>
      </c>
      <c r="C16" s="33" t="s">
        <v>78</v>
      </c>
      <c r="D16" s="68">
        <v>8.6296296296296295E-4</v>
      </c>
      <c r="E16" s="36">
        <v>30</v>
      </c>
      <c r="F16" s="35">
        <v>30</v>
      </c>
      <c r="G16" s="35">
        <v>30</v>
      </c>
      <c r="H16" s="35">
        <v>30</v>
      </c>
      <c r="I16" s="35">
        <v>0</v>
      </c>
      <c r="J16" s="37">
        <f t="shared" si="0"/>
        <v>120</v>
      </c>
      <c r="K16" s="76">
        <v>4.8611111111111112E-3</v>
      </c>
    </row>
    <row r="17" spans="1:11" s="5" customFormat="1" ht="15" x14ac:dyDescent="0.25">
      <c r="A17" s="33">
        <v>16</v>
      </c>
      <c r="B17" s="33" t="s">
        <v>35</v>
      </c>
      <c r="C17" s="33" t="s">
        <v>36</v>
      </c>
      <c r="D17" s="68">
        <v>8.8518518518518514E-4</v>
      </c>
      <c r="E17" s="36">
        <v>30</v>
      </c>
      <c r="F17" s="35">
        <v>30</v>
      </c>
      <c r="G17" s="35">
        <v>30</v>
      </c>
      <c r="H17" s="35">
        <v>30</v>
      </c>
      <c r="I17" s="35">
        <v>0</v>
      </c>
      <c r="J17" s="37">
        <f t="shared" si="0"/>
        <v>120</v>
      </c>
      <c r="K17" s="76">
        <v>4.8611111111111112E-3</v>
      </c>
    </row>
    <row r="18" spans="1:11" ht="15" x14ac:dyDescent="0.25">
      <c r="A18" s="33">
        <v>17</v>
      </c>
      <c r="B18" s="33" t="s">
        <v>39</v>
      </c>
      <c r="C18" s="33" t="s">
        <v>62</v>
      </c>
      <c r="D18" s="68">
        <v>1.1130787037037036E-3</v>
      </c>
      <c r="E18" s="36">
        <v>30</v>
      </c>
      <c r="F18" s="35">
        <v>30</v>
      </c>
      <c r="G18" s="35">
        <v>30</v>
      </c>
      <c r="H18" s="35">
        <v>30</v>
      </c>
      <c r="I18" s="35">
        <v>0</v>
      </c>
      <c r="J18" s="37">
        <f t="shared" si="0"/>
        <v>120</v>
      </c>
      <c r="K18" s="76">
        <v>4.8611111111111112E-3</v>
      </c>
    </row>
    <row r="19" spans="1:11" s="5" customFormat="1" ht="15" x14ac:dyDescent="0.25">
      <c r="A19" s="33">
        <v>18</v>
      </c>
      <c r="B19" s="33" t="s">
        <v>111</v>
      </c>
      <c r="C19" s="33" t="s">
        <v>112</v>
      </c>
      <c r="D19" s="68">
        <v>2.0510416666666667E-3</v>
      </c>
      <c r="E19" s="36">
        <v>30</v>
      </c>
      <c r="F19" s="35">
        <v>30</v>
      </c>
      <c r="G19" s="35">
        <v>30</v>
      </c>
      <c r="H19" s="35">
        <v>30</v>
      </c>
      <c r="I19" s="35">
        <v>0</v>
      </c>
      <c r="J19" s="37">
        <f t="shared" si="0"/>
        <v>120</v>
      </c>
      <c r="K19" s="76">
        <v>4.8611111111111112E-3</v>
      </c>
    </row>
    <row r="20" spans="1:11" ht="15" x14ac:dyDescent="0.25">
      <c r="A20" s="33">
        <v>19</v>
      </c>
      <c r="B20" s="33" t="s">
        <v>52</v>
      </c>
      <c r="C20" s="33" t="s">
        <v>53</v>
      </c>
      <c r="D20" s="68">
        <v>2.5010416666666666E-3</v>
      </c>
      <c r="E20" s="36">
        <v>30</v>
      </c>
      <c r="F20" s="35">
        <v>30</v>
      </c>
      <c r="G20" s="35">
        <v>30</v>
      </c>
      <c r="H20" s="35">
        <v>30</v>
      </c>
      <c r="I20" s="35">
        <v>0</v>
      </c>
      <c r="J20" s="37">
        <f t="shared" si="0"/>
        <v>120</v>
      </c>
      <c r="K20" s="76">
        <v>4.8611111111111112E-3</v>
      </c>
    </row>
    <row r="21" spans="1:11" s="5" customFormat="1" ht="15" x14ac:dyDescent="0.25">
      <c r="A21" s="33">
        <v>20</v>
      </c>
      <c r="B21" s="33" t="s">
        <v>29</v>
      </c>
      <c r="C21" s="33" t="s">
        <v>30</v>
      </c>
      <c r="D21" s="68">
        <v>1.7399305555555555E-3</v>
      </c>
      <c r="E21" s="36">
        <v>30</v>
      </c>
      <c r="F21" s="35">
        <v>30</v>
      </c>
      <c r="G21" s="35">
        <v>30</v>
      </c>
      <c r="H21" s="35">
        <v>10</v>
      </c>
      <c r="I21" s="35">
        <v>0</v>
      </c>
      <c r="J21" s="37">
        <f t="shared" si="0"/>
        <v>100</v>
      </c>
      <c r="K21" s="76">
        <v>4.8611111111111112E-3</v>
      </c>
    </row>
    <row r="22" spans="1:11" ht="15" x14ac:dyDescent="0.25">
      <c r="A22" s="33">
        <v>21</v>
      </c>
      <c r="B22" s="33" t="s">
        <v>102</v>
      </c>
      <c r="C22" s="33" t="s">
        <v>103</v>
      </c>
      <c r="D22" s="68">
        <v>5.0879629629629636E-4</v>
      </c>
      <c r="E22" s="36">
        <v>30</v>
      </c>
      <c r="F22" s="35">
        <v>30</v>
      </c>
      <c r="G22" s="35">
        <v>30</v>
      </c>
      <c r="H22" s="35">
        <v>0</v>
      </c>
      <c r="I22" s="35">
        <v>0</v>
      </c>
      <c r="J22" s="37">
        <f t="shared" si="0"/>
        <v>90</v>
      </c>
      <c r="K22" s="76">
        <v>4.8611111111111112E-3</v>
      </c>
    </row>
    <row r="23" spans="1:11" s="5" customFormat="1" ht="15" x14ac:dyDescent="0.25">
      <c r="A23" s="33">
        <v>22</v>
      </c>
      <c r="B23" s="33" t="s">
        <v>27</v>
      </c>
      <c r="C23" s="33" t="s">
        <v>28</v>
      </c>
      <c r="D23" s="68">
        <v>5.0995370370370376E-4</v>
      </c>
      <c r="E23" s="36">
        <v>30</v>
      </c>
      <c r="F23" s="35">
        <v>30</v>
      </c>
      <c r="G23" s="35">
        <v>30</v>
      </c>
      <c r="H23" s="35">
        <v>0</v>
      </c>
      <c r="I23" s="35">
        <v>0</v>
      </c>
      <c r="J23" s="37">
        <f t="shared" si="0"/>
        <v>90</v>
      </c>
      <c r="K23" s="76">
        <v>4.8611111111111112E-3</v>
      </c>
    </row>
    <row r="24" spans="1:11" ht="15" x14ac:dyDescent="0.25">
      <c r="A24" s="33">
        <v>23</v>
      </c>
      <c r="B24" s="33" t="s">
        <v>47</v>
      </c>
      <c r="C24" s="33" t="s">
        <v>81</v>
      </c>
      <c r="D24" s="68">
        <v>5.4259259259259256E-4</v>
      </c>
      <c r="E24" s="36">
        <v>30</v>
      </c>
      <c r="F24" s="35">
        <v>30</v>
      </c>
      <c r="G24" s="35">
        <v>30</v>
      </c>
      <c r="H24" s="35">
        <v>0</v>
      </c>
      <c r="I24" s="35">
        <v>0</v>
      </c>
      <c r="J24" s="37">
        <v>90</v>
      </c>
      <c r="K24" s="76">
        <v>4.8611111111111112E-3</v>
      </c>
    </row>
    <row r="25" spans="1:11" s="5" customFormat="1" ht="15" x14ac:dyDescent="0.25">
      <c r="A25" s="33">
        <v>24</v>
      </c>
      <c r="B25" s="33" t="s">
        <v>25</v>
      </c>
      <c r="C25" s="33" t="s">
        <v>101</v>
      </c>
      <c r="D25" s="68">
        <v>6.3541666666666662E-4</v>
      </c>
      <c r="E25" s="36">
        <v>30</v>
      </c>
      <c r="F25" s="35">
        <v>30</v>
      </c>
      <c r="G25" s="35">
        <v>30</v>
      </c>
      <c r="H25" s="35">
        <v>0</v>
      </c>
      <c r="I25" s="35">
        <v>0</v>
      </c>
      <c r="J25" s="37">
        <f t="shared" ref="J25:J48" si="1">SUM(E25:I25)</f>
        <v>90</v>
      </c>
      <c r="K25" s="76">
        <v>4.8611111111111112E-3</v>
      </c>
    </row>
    <row r="26" spans="1:11" s="5" customFormat="1" ht="15" x14ac:dyDescent="0.25">
      <c r="A26" s="33">
        <v>25</v>
      </c>
      <c r="B26" s="33" t="s">
        <v>65</v>
      </c>
      <c r="C26" s="33" t="s">
        <v>66</v>
      </c>
      <c r="D26" s="68">
        <v>3.4363425925925924E-4</v>
      </c>
      <c r="E26" s="36">
        <v>30</v>
      </c>
      <c r="F26" s="35">
        <v>30</v>
      </c>
      <c r="G26" s="35">
        <v>0</v>
      </c>
      <c r="H26" s="35">
        <v>0</v>
      </c>
      <c r="I26" s="35">
        <v>0</v>
      </c>
      <c r="J26" s="37">
        <f t="shared" si="1"/>
        <v>60</v>
      </c>
      <c r="K26" s="76">
        <v>4.8611111111111112E-3</v>
      </c>
    </row>
    <row r="27" spans="1:11" s="2" customFormat="1" ht="15" x14ac:dyDescent="0.25">
      <c r="A27" s="33">
        <v>26</v>
      </c>
      <c r="B27" s="33" t="s">
        <v>33</v>
      </c>
      <c r="C27" s="33" t="s">
        <v>86</v>
      </c>
      <c r="D27" s="68">
        <v>3.6504629629629626E-4</v>
      </c>
      <c r="E27" s="36">
        <v>30</v>
      </c>
      <c r="F27" s="35">
        <v>30</v>
      </c>
      <c r="G27" s="35">
        <v>0</v>
      </c>
      <c r="H27" s="35">
        <v>0</v>
      </c>
      <c r="I27" s="35">
        <v>0</v>
      </c>
      <c r="J27" s="37">
        <f t="shared" si="1"/>
        <v>60</v>
      </c>
      <c r="K27" s="76">
        <v>4.8611111111111112E-3</v>
      </c>
    </row>
    <row r="28" spans="1:11" s="5" customFormat="1" ht="15" x14ac:dyDescent="0.25">
      <c r="A28" s="33">
        <v>27</v>
      </c>
      <c r="B28" s="33" t="s">
        <v>54</v>
      </c>
      <c r="C28" s="33" t="s">
        <v>55</v>
      </c>
      <c r="D28" s="68">
        <v>5.0532407407407394E-4</v>
      </c>
      <c r="E28" s="36">
        <v>30</v>
      </c>
      <c r="F28" s="35">
        <v>30</v>
      </c>
      <c r="G28" s="35">
        <v>0</v>
      </c>
      <c r="H28" s="35">
        <v>0</v>
      </c>
      <c r="I28" s="35">
        <v>0</v>
      </c>
      <c r="J28" s="37">
        <f t="shared" si="1"/>
        <v>60</v>
      </c>
      <c r="K28" s="76">
        <v>4.8611111111111112E-3</v>
      </c>
    </row>
    <row r="29" spans="1:11" s="2" customFormat="1" ht="15" x14ac:dyDescent="0.25">
      <c r="A29" s="33">
        <v>28</v>
      </c>
      <c r="B29" s="33" t="s">
        <v>45</v>
      </c>
      <c r="C29" s="33" t="s">
        <v>46</v>
      </c>
      <c r="D29" s="68">
        <v>5.118055555555556E-4</v>
      </c>
      <c r="E29" s="36">
        <v>30</v>
      </c>
      <c r="F29" s="35">
        <v>30</v>
      </c>
      <c r="G29" s="35">
        <v>0</v>
      </c>
      <c r="H29" s="35">
        <v>0</v>
      </c>
      <c r="I29" s="35">
        <v>0</v>
      </c>
      <c r="J29" s="37">
        <f t="shared" si="1"/>
        <v>60</v>
      </c>
      <c r="K29" s="76">
        <v>4.8611111111111112E-3</v>
      </c>
    </row>
    <row r="30" spans="1:11" s="5" customFormat="1" ht="15" x14ac:dyDescent="0.25">
      <c r="A30" s="33">
        <v>29</v>
      </c>
      <c r="B30" s="33" t="s">
        <v>25</v>
      </c>
      <c r="C30" s="33" t="s">
        <v>76</v>
      </c>
      <c r="D30" s="68">
        <v>6.1875000000000005E-4</v>
      </c>
      <c r="E30" s="36">
        <v>30</v>
      </c>
      <c r="F30" s="35">
        <v>30</v>
      </c>
      <c r="G30" s="35">
        <v>0</v>
      </c>
      <c r="H30" s="35">
        <v>0</v>
      </c>
      <c r="I30" s="35">
        <v>0</v>
      </c>
      <c r="J30" s="37">
        <f t="shared" si="1"/>
        <v>60</v>
      </c>
      <c r="K30" s="76">
        <v>4.8611111111111112E-3</v>
      </c>
    </row>
    <row r="31" spans="1:11" ht="15" x14ac:dyDescent="0.25">
      <c r="A31" s="33">
        <v>30</v>
      </c>
      <c r="B31" s="33" t="s">
        <v>45</v>
      </c>
      <c r="C31" s="33" t="s">
        <v>67</v>
      </c>
      <c r="D31" s="68">
        <v>6.6064814814814805E-4</v>
      </c>
      <c r="E31" s="36">
        <v>30</v>
      </c>
      <c r="F31" s="35">
        <v>30</v>
      </c>
      <c r="G31" s="35">
        <v>0</v>
      </c>
      <c r="H31" s="35">
        <v>0</v>
      </c>
      <c r="I31" s="35">
        <v>0</v>
      </c>
      <c r="J31" s="37">
        <f t="shared" si="1"/>
        <v>60</v>
      </c>
      <c r="K31" s="76">
        <v>4.8611111111111112E-3</v>
      </c>
    </row>
    <row r="32" spans="1:11" s="5" customFormat="1" ht="15" x14ac:dyDescent="0.25">
      <c r="A32" s="33">
        <v>31</v>
      </c>
      <c r="B32" s="33" t="s">
        <v>88</v>
      </c>
      <c r="C32" s="33" t="s">
        <v>89</v>
      </c>
      <c r="D32" s="68">
        <v>9.2453703703703697E-4</v>
      </c>
      <c r="E32" s="36">
        <v>30</v>
      </c>
      <c r="F32" s="35">
        <v>30</v>
      </c>
      <c r="G32" s="35">
        <v>0</v>
      </c>
      <c r="H32" s="35">
        <v>0</v>
      </c>
      <c r="I32" s="35">
        <v>0</v>
      </c>
      <c r="J32" s="37">
        <f t="shared" si="1"/>
        <v>60</v>
      </c>
      <c r="K32" s="76">
        <v>4.8611111111111112E-3</v>
      </c>
    </row>
    <row r="33" spans="1:11" ht="15" x14ac:dyDescent="0.25">
      <c r="A33" s="33">
        <v>32</v>
      </c>
      <c r="B33" s="33" t="s">
        <v>35</v>
      </c>
      <c r="C33" s="33" t="s">
        <v>75</v>
      </c>
      <c r="D33" s="68">
        <v>9.2928240740740742E-4</v>
      </c>
      <c r="E33" s="36">
        <v>30</v>
      </c>
      <c r="F33" s="35">
        <v>30</v>
      </c>
      <c r="G33" s="35">
        <v>0</v>
      </c>
      <c r="H33" s="35">
        <v>0</v>
      </c>
      <c r="I33" s="35">
        <v>0</v>
      </c>
      <c r="J33" s="37">
        <f t="shared" si="1"/>
        <v>60</v>
      </c>
      <c r="K33" s="76">
        <v>4.8611111111111112E-3</v>
      </c>
    </row>
    <row r="34" spans="1:11" s="5" customFormat="1" ht="15" x14ac:dyDescent="0.25">
      <c r="A34" s="33">
        <v>33</v>
      </c>
      <c r="B34" s="33" t="s">
        <v>50</v>
      </c>
      <c r="C34" s="33" t="s">
        <v>51</v>
      </c>
      <c r="D34" s="68">
        <v>9.9918981481481473E-4</v>
      </c>
      <c r="E34" s="36">
        <v>30</v>
      </c>
      <c r="F34" s="35">
        <v>30</v>
      </c>
      <c r="G34" s="35">
        <v>0</v>
      </c>
      <c r="H34" s="35">
        <v>0</v>
      </c>
      <c r="I34" s="35">
        <v>0</v>
      </c>
      <c r="J34" s="37">
        <f t="shared" si="1"/>
        <v>60</v>
      </c>
      <c r="K34" s="76">
        <v>4.8611111111111112E-3</v>
      </c>
    </row>
    <row r="35" spans="1:11" ht="15" x14ac:dyDescent="0.25">
      <c r="A35" s="33">
        <v>34</v>
      </c>
      <c r="B35" s="33" t="s">
        <v>23</v>
      </c>
      <c r="C35" s="33" t="s">
        <v>24</v>
      </c>
      <c r="D35" s="68">
        <v>1.0093750000000001E-3</v>
      </c>
      <c r="E35" s="36">
        <v>30</v>
      </c>
      <c r="F35" s="35">
        <v>30</v>
      </c>
      <c r="G35" s="35">
        <v>0</v>
      </c>
      <c r="H35" s="35">
        <v>0</v>
      </c>
      <c r="I35" s="35">
        <v>0</v>
      </c>
      <c r="J35" s="37">
        <f t="shared" si="1"/>
        <v>60</v>
      </c>
      <c r="K35" s="76">
        <v>4.8611111111111112E-3</v>
      </c>
    </row>
    <row r="36" spans="1:11" s="5" customFormat="1" ht="15" x14ac:dyDescent="0.25">
      <c r="A36" s="33">
        <v>35</v>
      </c>
      <c r="B36" s="33" t="s">
        <v>37</v>
      </c>
      <c r="C36" s="33" t="s">
        <v>60</v>
      </c>
      <c r="D36" s="68">
        <v>1.1099537037037035E-3</v>
      </c>
      <c r="E36" s="36">
        <v>30</v>
      </c>
      <c r="F36" s="35">
        <v>30</v>
      </c>
      <c r="G36" s="35">
        <v>0</v>
      </c>
      <c r="H36" s="35">
        <v>0</v>
      </c>
      <c r="I36" s="35">
        <v>0</v>
      </c>
      <c r="J36" s="37">
        <f t="shared" si="1"/>
        <v>60</v>
      </c>
      <c r="K36" s="76">
        <v>4.8611111111111112E-3</v>
      </c>
    </row>
    <row r="37" spans="1:11" ht="15" x14ac:dyDescent="0.25">
      <c r="A37" s="33">
        <v>36</v>
      </c>
      <c r="B37" s="33" t="s">
        <v>73</v>
      </c>
      <c r="C37" s="33" t="s">
        <v>74</v>
      </c>
      <c r="D37" s="68">
        <v>1.1797453703703705E-3</v>
      </c>
      <c r="E37" s="36">
        <v>30</v>
      </c>
      <c r="F37" s="35">
        <v>30</v>
      </c>
      <c r="G37" s="35">
        <v>0</v>
      </c>
      <c r="H37" s="35">
        <v>0</v>
      </c>
      <c r="I37" s="35">
        <v>0</v>
      </c>
      <c r="J37" s="37">
        <f t="shared" si="1"/>
        <v>60</v>
      </c>
      <c r="K37" s="76">
        <v>4.8611111111111112E-3</v>
      </c>
    </row>
    <row r="38" spans="1:11" s="5" customFormat="1" ht="15" x14ac:dyDescent="0.25">
      <c r="A38" s="33">
        <v>37</v>
      </c>
      <c r="B38" s="33" t="s">
        <v>37</v>
      </c>
      <c r="C38" s="33" t="s">
        <v>180</v>
      </c>
      <c r="D38" s="68">
        <v>1.3465277777777779E-3</v>
      </c>
      <c r="E38" s="36">
        <v>30</v>
      </c>
      <c r="F38" s="35">
        <v>30</v>
      </c>
      <c r="G38" s="35">
        <v>0</v>
      </c>
      <c r="H38" s="35">
        <v>0</v>
      </c>
      <c r="I38" s="35">
        <v>0</v>
      </c>
      <c r="J38" s="37">
        <f t="shared" si="1"/>
        <v>60</v>
      </c>
      <c r="K38" s="76">
        <v>4.8611111111111112E-3</v>
      </c>
    </row>
    <row r="39" spans="1:11" ht="15" x14ac:dyDescent="0.25">
      <c r="A39" s="33">
        <v>38</v>
      </c>
      <c r="B39" s="33" t="s">
        <v>98</v>
      </c>
      <c r="C39" s="33" t="s">
        <v>99</v>
      </c>
      <c r="D39" s="68">
        <v>1.5010416666666668E-3</v>
      </c>
      <c r="E39" s="36">
        <v>30</v>
      </c>
      <c r="F39" s="35">
        <v>30</v>
      </c>
      <c r="G39" s="35">
        <v>0</v>
      </c>
      <c r="H39" s="35">
        <v>0</v>
      </c>
      <c r="I39" s="35">
        <v>0</v>
      </c>
      <c r="J39" s="37">
        <f t="shared" si="1"/>
        <v>60</v>
      </c>
      <c r="K39" s="76">
        <v>4.8611111111111112E-3</v>
      </c>
    </row>
    <row r="40" spans="1:11" ht="15" x14ac:dyDescent="0.25">
      <c r="A40" s="33">
        <v>39</v>
      </c>
      <c r="B40" s="33" t="s">
        <v>43</v>
      </c>
      <c r="C40" s="33" t="s">
        <v>44</v>
      </c>
      <c r="D40" s="68">
        <v>1.6969907407407409E-3</v>
      </c>
      <c r="E40" s="36">
        <v>30</v>
      </c>
      <c r="F40" s="35">
        <v>30</v>
      </c>
      <c r="G40" s="35">
        <v>0</v>
      </c>
      <c r="H40" s="35">
        <v>0</v>
      </c>
      <c r="I40" s="35">
        <v>0</v>
      </c>
      <c r="J40" s="37">
        <f t="shared" si="1"/>
        <v>60</v>
      </c>
      <c r="K40" s="76">
        <v>4.8611111111111112E-3</v>
      </c>
    </row>
    <row r="41" spans="1:11" ht="15" x14ac:dyDescent="0.25">
      <c r="A41" s="33">
        <v>40</v>
      </c>
      <c r="B41" s="33" t="s">
        <v>37</v>
      </c>
      <c r="C41" s="33" t="s">
        <v>110</v>
      </c>
      <c r="D41" s="68">
        <v>2.3685185185185185E-3</v>
      </c>
      <c r="E41" s="36">
        <v>30</v>
      </c>
      <c r="F41" s="35">
        <v>30</v>
      </c>
      <c r="G41" s="35">
        <v>0</v>
      </c>
      <c r="H41" s="35">
        <v>0</v>
      </c>
      <c r="I41" s="35">
        <v>0</v>
      </c>
      <c r="J41" s="37">
        <f t="shared" si="1"/>
        <v>60</v>
      </c>
      <c r="K41" s="76">
        <v>4.8611111111111112E-3</v>
      </c>
    </row>
    <row r="42" spans="1:11" ht="15" x14ac:dyDescent="0.25">
      <c r="A42" s="33">
        <v>41</v>
      </c>
      <c r="B42" s="33" t="s">
        <v>31</v>
      </c>
      <c r="C42" s="33" t="s">
        <v>106</v>
      </c>
      <c r="D42" s="68">
        <v>2.5379629629629628E-3</v>
      </c>
      <c r="E42" s="36">
        <v>30</v>
      </c>
      <c r="F42" s="35">
        <v>30</v>
      </c>
      <c r="G42" s="35">
        <v>0</v>
      </c>
      <c r="H42" s="35">
        <v>0</v>
      </c>
      <c r="I42" s="35">
        <v>0</v>
      </c>
      <c r="J42" s="37">
        <f t="shared" si="1"/>
        <v>60</v>
      </c>
      <c r="K42" s="76">
        <v>4.8611111111111112E-3</v>
      </c>
    </row>
    <row r="43" spans="1:11" ht="15" x14ac:dyDescent="0.25">
      <c r="A43" s="33">
        <v>42</v>
      </c>
      <c r="B43" s="33" t="s">
        <v>63</v>
      </c>
      <c r="C43" s="33" t="s">
        <v>64</v>
      </c>
      <c r="D43" s="68">
        <v>5.9490740740740739E-4</v>
      </c>
      <c r="E43" s="36">
        <v>30</v>
      </c>
      <c r="F43" s="35">
        <v>0</v>
      </c>
      <c r="G43" s="35">
        <v>0</v>
      </c>
      <c r="H43" s="35">
        <v>0</v>
      </c>
      <c r="I43" s="35">
        <v>0</v>
      </c>
      <c r="J43" s="37">
        <f t="shared" si="1"/>
        <v>30</v>
      </c>
      <c r="K43" s="76">
        <v>4.8611111111111112E-3</v>
      </c>
    </row>
    <row r="44" spans="1:11" ht="15" x14ac:dyDescent="0.25">
      <c r="A44" s="33">
        <v>43</v>
      </c>
      <c r="B44" s="33" t="s">
        <v>29</v>
      </c>
      <c r="C44" s="33" t="s">
        <v>93</v>
      </c>
      <c r="D44" s="68">
        <v>6.2523148148148149E-4</v>
      </c>
      <c r="E44" s="36">
        <v>30</v>
      </c>
      <c r="F44" s="35">
        <v>0</v>
      </c>
      <c r="G44" s="35">
        <v>0</v>
      </c>
      <c r="H44" s="35">
        <v>0</v>
      </c>
      <c r="I44" s="35">
        <v>0</v>
      </c>
      <c r="J44" s="37">
        <f t="shared" si="1"/>
        <v>30</v>
      </c>
      <c r="K44" s="76">
        <v>4.8611111111111112E-3</v>
      </c>
    </row>
    <row r="45" spans="1:11" ht="15" x14ac:dyDescent="0.25">
      <c r="A45" s="33">
        <v>44</v>
      </c>
      <c r="B45" s="33" t="s">
        <v>119</v>
      </c>
      <c r="C45" s="33" t="s">
        <v>120</v>
      </c>
      <c r="D45" s="68">
        <v>1.5987268518518518E-3</v>
      </c>
      <c r="E45" s="36">
        <v>30</v>
      </c>
      <c r="F45" s="35">
        <v>0</v>
      </c>
      <c r="G45" s="35">
        <v>0</v>
      </c>
      <c r="H45" s="35">
        <v>0</v>
      </c>
      <c r="I45" s="35">
        <v>0</v>
      </c>
      <c r="J45" s="37">
        <f t="shared" si="1"/>
        <v>30</v>
      </c>
      <c r="K45" s="76">
        <v>4.8611111111111112E-3</v>
      </c>
    </row>
    <row r="46" spans="1:11" ht="15" x14ac:dyDescent="0.25">
      <c r="A46" s="33">
        <v>45</v>
      </c>
      <c r="B46" s="33" t="s">
        <v>73</v>
      </c>
      <c r="C46" s="33" t="s">
        <v>100</v>
      </c>
      <c r="D46" s="68">
        <v>3.4704861111111117E-3</v>
      </c>
      <c r="E46" s="36">
        <v>30</v>
      </c>
      <c r="F46" s="35">
        <v>0</v>
      </c>
      <c r="G46" s="35">
        <v>0</v>
      </c>
      <c r="H46" s="35">
        <v>0</v>
      </c>
      <c r="I46" s="35">
        <v>0</v>
      </c>
      <c r="J46" s="37">
        <f t="shared" si="1"/>
        <v>30</v>
      </c>
      <c r="K46" s="76">
        <v>4.8611111111111112E-3</v>
      </c>
    </row>
    <row r="47" spans="1:11" ht="15" x14ac:dyDescent="0.25">
      <c r="A47" s="33">
        <v>46</v>
      </c>
      <c r="B47" s="33" t="s">
        <v>113</v>
      </c>
      <c r="C47" s="33" t="s">
        <v>114</v>
      </c>
      <c r="D47" s="68">
        <v>3.8802083333333332E-3</v>
      </c>
      <c r="E47" s="36">
        <v>30</v>
      </c>
      <c r="F47" s="35">
        <v>0</v>
      </c>
      <c r="G47" s="35">
        <v>0</v>
      </c>
      <c r="H47" s="35">
        <v>0</v>
      </c>
      <c r="I47" s="35">
        <v>0</v>
      </c>
      <c r="J47" s="37">
        <f t="shared" si="1"/>
        <v>30</v>
      </c>
      <c r="K47" s="76">
        <v>4.8611111111111112E-3</v>
      </c>
    </row>
    <row r="48" spans="1:11" ht="15" x14ac:dyDescent="0.25">
      <c r="A48" s="33">
        <v>47</v>
      </c>
      <c r="B48" s="33" t="s">
        <v>98</v>
      </c>
      <c r="C48" s="33" t="s">
        <v>109</v>
      </c>
      <c r="D48" s="68">
        <v>2.3098379629629628E-3</v>
      </c>
      <c r="E48" s="36">
        <v>0</v>
      </c>
      <c r="F48" s="35">
        <v>0</v>
      </c>
      <c r="G48" s="35">
        <v>0</v>
      </c>
      <c r="H48" s="35">
        <v>0</v>
      </c>
      <c r="I48" s="35">
        <v>0</v>
      </c>
      <c r="J48" s="37">
        <f t="shared" si="1"/>
        <v>0</v>
      </c>
      <c r="K48" s="76">
        <v>4.8611111111111112E-3</v>
      </c>
    </row>
    <row r="49" spans="1:11" ht="15" x14ac:dyDescent="0.25">
      <c r="A49" s="33">
        <v>48</v>
      </c>
      <c r="B49" s="33" t="s">
        <v>33</v>
      </c>
      <c r="C49" s="33" t="s">
        <v>34</v>
      </c>
      <c r="D49" s="68" t="s">
        <v>210</v>
      </c>
      <c r="E49" s="36">
        <v>0</v>
      </c>
      <c r="F49" s="35">
        <v>0</v>
      </c>
      <c r="G49" s="35">
        <v>0</v>
      </c>
      <c r="H49" s="35">
        <v>0</v>
      </c>
      <c r="I49" s="35">
        <v>0</v>
      </c>
      <c r="J49" s="37">
        <v>0</v>
      </c>
      <c r="K49" s="76">
        <v>4.8611111111111112E-3</v>
      </c>
    </row>
    <row r="50" spans="1:11" ht="15" x14ac:dyDescent="0.25">
      <c r="A50" s="33">
        <v>49</v>
      </c>
      <c r="B50" s="33" t="s">
        <v>58</v>
      </c>
      <c r="C50" s="33" t="s">
        <v>59</v>
      </c>
      <c r="D50" s="68" t="s">
        <v>210</v>
      </c>
      <c r="E50" s="36">
        <v>0</v>
      </c>
      <c r="F50" s="35">
        <v>0</v>
      </c>
      <c r="G50" s="35">
        <v>0</v>
      </c>
      <c r="H50" s="35">
        <v>0</v>
      </c>
      <c r="I50" s="35">
        <v>0</v>
      </c>
      <c r="J50" s="37">
        <f t="shared" ref="J50:J63" si="2">SUM(E50:I50)</f>
        <v>0</v>
      </c>
      <c r="K50" s="76">
        <v>4.8611111111111112E-3</v>
      </c>
    </row>
    <row r="51" spans="1:11" ht="15" x14ac:dyDescent="0.25">
      <c r="A51" s="33">
        <v>50</v>
      </c>
      <c r="B51" s="33" t="s">
        <v>102</v>
      </c>
      <c r="C51" s="33" t="s">
        <v>115</v>
      </c>
      <c r="D51" s="68" t="s">
        <v>204</v>
      </c>
      <c r="E51" s="36">
        <v>0</v>
      </c>
      <c r="F51" s="35">
        <v>0</v>
      </c>
      <c r="G51" s="35">
        <v>0</v>
      </c>
      <c r="H51" s="35">
        <v>0</v>
      </c>
      <c r="I51" s="35">
        <v>0</v>
      </c>
      <c r="J51" s="37">
        <f t="shared" si="2"/>
        <v>0</v>
      </c>
      <c r="K51" s="76">
        <v>4.8611111111111112E-3</v>
      </c>
    </row>
    <row r="52" spans="1:11" ht="15" x14ac:dyDescent="0.25">
      <c r="A52" s="33">
        <v>51</v>
      </c>
      <c r="B52" s="33" t="s">
        <v>82</v>
      </c>
      <c r="C52" s="33" t="s">
        <v>83</v>
      </c>
      <c r="D52" s="68" t="s">
        <v>204</v>
      </c>
      <c r="E52" s="36">
        <v>0</v>
      </c>
      <c r="F52" s="35">
        <v>0</v>
      </c>
      <c r="G52" s="35">
        <v>0</v>
      </c>
      <c r="H52" s="35">
        <v>0</v>
      </c>
      <c r="I52" s="35">
        <v>0</v>
      </c>
      <c r="J52" s="37">
        <f t="shared" si="2"/>
        <v>0</v>
      </c>
      <c r="K52" s="76">
        <v>4.8611111111111112E-3</v>
      </c>
    </row>
    <row r="53" spans="1:11" ht="15" x14ac:dyDescent="0.25">
      <c r="A53" s="33">
        <v>52</v>
      </c>
      <c r="B53" s="33" t="s">
        <v>25</v>
      </c>
      <c r="C53" s="33" t="s">
        <v>215</v>
      </c>
      <c r="D53" s="68" t="s">
        <v>204</v>
      </c>
      <c r="E53" s="36">
        <v>0</v>
      </c>
      <c r="F53" s="35">
        <v>0</v>
      </c>
      <c r="G53" s="35">
        <v>0</v>
      </c>
      <c r="H53" s="35">
        <v>0</v>
      </c>
      <c r="I53" s="35">
        <v>0</v>
      </c>
      <c r="J53" s="37">
        <f t="shared" si="2"/>
        <v>0</v>
      </c>
      <c r="K53" s="76">
        <v>4.8611111111111112E-3</v>
      </c>
    </row>
    <row r="54" spans="1:11" ht="15" x14ac:dyDescent="0.25">
      <c r="A54" s="33">
        <v>53</v>
      </c>
      <c r="B54" s="33" t="s">
        <v>90</v>
      </c>
      <c r="C54" s="33" t="s">
        <v>91</v>
      </c>
      <c r="D54" s="68" t="s">
        <v>204</v>
      </c>
      <c r="E54" s="36">
        <v>0</v>
      </c>
      <c r="F54" s="35">
        <v>0</v>
      </c>
      <c r="G54" s="35">
        <v>0</v>
      </c>
      <c r="H54" s="35">
        <v>0</v>
      </c>
      <c r="I54" s="35">
        <v>0</v>
      </c>
      <c r="J54" s="37">
        <f t="shared" si="2"/>
        <v>0</v>
      </c>
      <c r="K54" s="76">
        <v>4.8611111111111112E-3</v>
      </c>
    </row>
    <row r="55" spans="1:11" ht="15" x14ac:dyDescent="0.25">
      <c r="A55" s="33">
        <v>54</v>
      </c>
      <c r="B55" s="33" t="s">
        <v>37</v>
      </c>
      <c r="C55" s="33" t="s">
        <v>68</v>
      </c>
      <c r="D55" s="68" t="s">
        <v>204</v>
      </c>
      <c r="E55" s="36">
        <v>0</v>
      </c>
      <c r="F55" s="35">
        <v>0</v>
      </c>
      <c r="G55" s="35">
        <v>0</v>
      </c>
      <c r="H55" s="35">
        <v>0</v>
      </c>
      <c r="I55" s="35">
        <v>0</v>
      </c>
      <c r="J55" s="37">
        <f t="shared" si="2"/>
        <v>0</v>
      </c>
      <c r="K55" s="76">
        <v>4.8611111111111112E-3</v>
      </c>
    </row>
    <row r="56" spans="1:11" ht="15" x14ac:dyDescent="0.25">
      <c r="A56" s="33">
        <v>55</v>
      </c>
      <c r="B56" s="33" t="s">
        <v>41</v>
      </c>
      <c r="C56" s="33" t="s">
        <v>42</v>
      </c>
      <c r="D56" s="68" t="s">
        <v>204</v>
      </c>
      <c r="E56" s="36">
        <v>0</v>
      </c>
      <c r="F56" s="35">
        <v>0</v>
      </c>
      <c r="G56" s="35">
        <v>0</v>
      </c>
      <c r="H56" s="35">
        <v>0</v>
      </c>
      <c r="I56" s="35">
        <v>0</v>
      </c>
      <c r="J56" s="37">
        <f t="shared" si="2"/>
        <v>0</v>
      </c>
      <c r="K56" s="76">
        <v>4.8611111111111112E-3</v>
      </c>
    </row>
    <row r="57" spans="1:11" ht="15" x14ac:dyDescent="0.25">
      <c r="A57" s="33">
        <v>56</v>
      </c>
      <c r="B57" s="33" t="s">
        <v>56</v>
      </c>
      <c r="C57" s="33" t="s">
        <v>57</v>
      </c>
      <c r="D57" s="68" t="s">
        <v>204</v>
      </c>
      <c r="E57" s="36">
        <v>0</v>
      </c>
      <c r="F57" s="35">
        <v>0</v>
      </c>
      <c r="G57" s="35">
        <v>0</v>
      </c>
      <c r="H57" s="35">
        <v>0</v>
      </c>
      <c r="I57" s="35">
        <v>0</v>
      </c>
      <c r="J57" s="37">
        <f t="shared" si="2"/>
        <v>0</v>
      </c>
      <c r="K57" s="76">
        <v>4.8611111111111112E-3</v>
      </c>
    </row>
    <row r="58" spans="1:11" ht="15" x14ac:dyDescent="0.25">
      <c r="A58" s="33">
        <v>57</v>
      </c>
      <c r="B58" s="33" t="s">
        <v>31</v>
      </c>
      <c r="C58" s="33" t="s">
        <v>32</v>
      </c>
      <c r="D58" s="68" t="s">
        <v>204</v>
      </c>
      <c r="E58" s="36">
        <v>0</v>
      </c>
      <c r="F58" s="35">
        <v>0</v>
      </c>
      <c r="G58" s="35">
        <v>0</v>
      </c>
      <c r="H58" s="35">
        <v>0</v>
      </c>
      <c r="I58" s="35">
        <v>0</v>
      </c>
      <c r="J58" s="37">
        <f t="shared" si="2"/>
        <v>0</v>
      </c>
      <c r="K58" s="76">
        <v>4.8611111111111112E-3</v>
      </c>
    </row>
    <row r="59" spans="1:11" ht="15" x14ac:dyDescent="0.25">
      <c r="A59" s="33">
        <v>58</v>
      </c>
      <c r="B59" s="33" t="s">
        <v>31</v>
      </c>
      <c r="C59" s="33" t="s">
        <v>49</v>
      </c>
      <c r="D59" s="68" t="s">
        <v>204</v>
      </c>
      <c r="E59" s="36">
        <v>0</v>
      </c>
      <c r="F59" s="35">
        <v>0</v>
      </c>
      <c r="G59" s="35">
        <v>0</v>
      </c>
      <c r="H59" s="35">
        <v>0</v>
      </c>
      <c r="I59" s="35">
        <v>0</v>
      </c>
      <c r="J59" s="37">
        <f t="shared" si="2"/>
        <v>0</v>
      </c>
      <c r="K59" s="76">
        <v>4.8611111111111112E-3</v>
      </c>
    </row>
    <row r="60" spans="1:11" ht="15" x14ac:dyDescent="0.25">
      <c r="A60" s="33">
        <v>59</v>
      </c>
      <c r="B60" s="33" t="s">
        <v>27</v>
      </c>
      <c r="C60" s="33" t="s">
        <v>61</v>
      </c>
      <c r="D60" s="68" t="s">
        <v>204</v>
      </c>
      <c r="E60" s="36">
        <v>0</v>
      </c>
      <c r="F60" s="35">
        <v>0</v>
      </c>
      <c r="G60" s="35">
        <v>0</v>
      </c>
      <c r="H60" s="35">
        <v>0</v>
      </c>
      <c r="I60" s="35">
        <v>0</v>
      </c>
      <c r="J60" s="37">
        <f t="shared" si="2"/>
        <v>0</v>
      </c>
      <c r="K60" s="76">
        <v>4.8611111111111112E-3</v>
      </c>
    </row>
    <row r="61" spans="1:11" ht="15" x14ac:dyDescent="0.25">
      <c r="A61" s="33">
        <v>60</v>
      </c>
      <c r="B61" s="33" t="s">
        <v>88</v>
      </c>
      <c r="C61" s="33" t="s">
        <v>104</v>
      </c>
      <c r="D61" s="68" t="s">
        <v>204</v>
      </c>
      <c r="E61" s="36">
        <v>0</v>
      </c>
      <c r="F61" s="35">
        <v>0</v>
      </c>
      <c r="G61" s="35">
        <v>0</v>
      </c>
      <c r="H61" s="35">
        <v>0</v>
      </c>
      <c r="I61" s="35">
        <v>0</v>
      </c>
      <c r="J61" s="37">
        <f t="shared" si="2"/>
        <v>0</v>
      </c>
      <c r="K61" s="76">
        <v>4.8611111111111112E-3</v>
      </c>
    </row>
    <row r="62" spans="1:11" ht="15" x14ac:dyDescent="0.25">
      <c r="A62" s="33">
        <v>61</v>
      </c>
      <c r="B62" s="33" t="s">
        <v>69</v>
      </c>
      <c r="C62" s="33" t="s">
        <v>70</v>
      </c>
      <c r="D62" s="68" t="s">
        <v>204</v>
      </c>
      <c r="E62" s="36">
        <v>0</v>
      </c>
      <c r="F62" s="35">
        <v>0</v>
      </c>
      <c r="G62" s="35">
        <v>0</v>
      </c>
      <c r="H62" s="35">
        <v>0</v>
      </c>
      <c r="I62" s="35">
        <v>0</v>
      </c>
      <c r="J62" s="37">
        <f t="shared" si="2"/>
        <v>0</v>
      </c>
      <c r="K62" s="76">
        <v>4.8611111111111112E-3</v>
      </c>
    </row>
    <row r="63" spans="1:11" ht="15" x14ac:dyDescent="0.25">
      <c r="A63" s="33">
        <v>62</v>
      </c>
      <c r="B63" s="33" t="s">
        <v>37</v>
      </c>
      <c r="C63" s="33" t="s">
        <v>92</v>
      </c>
      <c r="D63" s="68" t="s">
        <v>204</v>
      </c>
      <c r="E63" s="36">
        <v>0</v>
      </c>
      <c r="F63" s="35">
        <v>0</v>
      </c>
      <c r="G63" s="35">
        <v>0</v>
      </c>
      <c r="H63" s="35">
        <v>0</v>
      </c>
      <c r="I63" s="35">
        <v>0</v>
      </c>
      <c r="J63" s="37">
        <f t="shared" si="2"/>
        <v>0</v>
      </c>
      <c r="K63" s="76">
        <v>4.8611111111111112E-3</v>
      </c>
    </row>
  </sheetData>
  <sortState ref="B2:K63">
    <sortCondition descending="1" ref="J2:J63"/>
    <sortCondition ref="K2:K63"/>
    <sortCondition ref="D2:D63"/>
  </sortState>
  <printOptions headings="1" gridLines="1"/>
  <pageMargins left="0.7" right="0.7" top="0.75" bottom="0.75" header="0.3" footer="0.3"/>
  <pageSetup scale="94" fitToHeight="0" orientation="landscape" horizontalDpi="4294967293" r:id="rId1"/>
  <headerFooter>
    <oddHeader>&amp;CFuturity Day 2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64"/>
  <sheetViews>
    <sheetView view="pageLayout" zoomScaleNormal="100" workbookViewId="0">
      <selection activeCell="B3" sqref="B3"/>
    </sheetView>
  </sheetViews>
  <sheetFormatPr defaultRowHeight="14.25" x14ac:dyDescent="0.2"/>
  <cols>
    <col min="1" max="1" width="3.125" style="105" customWidth="1"/>
    <col min="2" max="2" width="23.75" customWidth="1"/>
    <col min="3" max="3" width="10.75" customWidth="1"/>
    <col min="4" max="4" width="9" style="66"/>
  </cols>
  <sheetData>
    <row r="1" spans="1:15" s="6" customFormat="1" ht="15" x14ac:dyDescent="0.25">
      <c r="A1" s="105"/>
      <c r="B1" s="30" t="s">
        <v>0</v>
      </c>
      <c r="C1" s="30" t="s">
        <v>1</v>
      </c>
      <c r="D1" s="65" t="s">
        <v>10</v>
      </c>
      <c r="E1" s="30" t="s">
        <v>11</v>
      </c>
      <c r="F1" s="30" t="s">
        <v>17</v>
      </c>
      <c r="G1" s="38" t="s">
        <v>12</v>
      </c>
      <c r="H1" s="39" t="s">
        <v>13</v>
      </c>
      <c r="I1" s="30" t="s">
        <v>14</v>
      </c>
      <c r="J1" s="30" t="s">
        <v>18</v>
      </c>
      <c r="K1" s="38" t="s">
        <v>19</v>
      </c>
      <c r="L1" s="30" t="s">
        <v>15</v>
      </c>
      <c r="M1" s="30" t="s">
        <v>16</v>
      </c>
      <c r="N1" s="30" t="s">
        <v>20</v>
      </c>
      <c r="O1" s="38" t="s">
        <v>9</v>
      </c>
    </row>
    <row r="2" spans="1:15" s="18" customFormat="1" ht="15" x14ac:dyDescent="0.25">
      <c r="A2" s="106">
        <v>1</v>
      </c>
      <c r="B2" s="33" t="s">
        <v>47</v>
      </c>
      <c r="C2" s="33" t="s">
        <v>48</v>
      </c>
      <c r="D2" s="68">
        <v>5.2557870370370367E-4</v>
      </c>
      <c r="E2" s="70">
        <v>7.3101851851851843E-4</v>
      </c>
      <c r="F2" s="70"/>
      <c r="G2" s="73">
        <f t="shared" ref="G2:G33" si="0">SUM(D2:F2)</f>
        <v>1.2565972222222221E-3</v>
      </c>
      <c r="H2" s="34">
        <v>150</v>
      </c>
      <c r="I2" s="35">
        <v>150</v>
      </c>
      <c r="J2" s="35"/>
      <c r="K2" s="34">
        <f t="shared" ref="K2:K33" si="1">SUM(H2:J2)</f>
        <v>300</v>
      </c>
      <c r="L2" s="76">
        <v>2.0549768518518517E-3</v>
      </c>
      <c r="M2" s="70">
        <v>3.3053240740740747E-3</v>
      </c>
      <c r="N2" s="70"/>
      <c r="O2" s="73">
        <f t="shared" ref="O2:O33" si="2">SUM(L2:N2)</f>
        <v>5.3603009259259263E-3</v>
      </c>
    </row>
    <row r="3" spans="1:15" s="19" customFormat="1" ht="15" x14ac:dyDescent="0.25">
      <c r="A3" s="106">
        <v>2</v>
      </c>
      <c r="B3" s="33" t="s">
        <v>116</v>
      </c>
      <c r="C3" s="33" t="s">
        <v>117</v>
      </c>
      <c r="D3" s="68">
        <v>5.6053240740740749E-4</v>
      </c>
      <c r="E3" s="70">
        <v>3.8113425925925923E-4</v>
      </c>
      <c r="F3" s="94"/>
      <c r="G3" s="73">
        <f t="shared" si="0"/>
        <v>9.4166666666666672E-4</v>
      </c>
      <c r="H3" s="34">
        <v>150</v>
      </c>
      <c r="I3" s="35">
        <v>150</v>
      </c>
      <c r="J3" s="35"/>
      <c r="K3" s="34">
        <f t="shared" si="1"/>
        <v>300</v>
      </c>
      <c r="L3" s="76">
        <v>2.3333333333333335E-3</v>
      </c>
      <c r="M3" s="70">
        <v>3.9469907407407405E-3</v>
      </c>
      <c r="N3" s="70"/>
      <c r="O3" s="73">
        <f t="shared" si="2"/>
        <v>6.2803240740740736E-3</v>
      </c>
    </row>
    <row r="4" spans="1:15" s="18" customFormat="1" ht="15" x14ac:dyDescent="0.25">
      <c r="A4" s="105">
        <v>3</v>
      </c>
      <c r="B4" s="33" t="s">
        <v>107</v>
      </c>
      <c r="C4" s="33" t="s">
        <v>108</v>
      </c>
      <c r="D4" s="68">
        <v>7.0347222222222209E-4</v>
      </c>
      <c r="E4" s="70">
        <v>4.8877314814814812E-4</v>
      </c>
      <c r="F4" s="70"/>
      <c r="G4" s="73">
        <f t="shared" si="0"/>
        <v>1.1922453703703702E-3</v>
      </c>
      <c r="H4" s="34">
        <v>150</v>
      </c>
      <c r="I4" s="35">
        <v>150</v>
      </c>
      <c r="J4" s="35"/>
      <c r="K4" s="34">
        <f t="shared" si="1"/>
        <v>300</v>
      </c>
      <c r="L4" s="76">
        <v>2.4541666666666666E-3</v>
      </c>
      <c r="M4" s="70">
        <v>4.1184027777777781E-3</v>
      </c>
      <c r="N4" s="70"/>
      <c r="O4" s="73">
        <f t="shared" si="2"/>
        <v>6.5725694444444451E-3</v>
      </c>
    </row>
    <row r="5" spans="1:15" s="19" customFormat="1" ht="15" x14ac:dyDescent="0.25">
      <c r="A5" s="106">
        <v>4</v>
      </c>
      <c r="B5" s="33" t="s">
        <v>84</v>
      </c>
      <c r="C5" s="33" t="s">
        <v>85</v>
      </c>
      <c r="D5" s="68">
        <v>6.1898148148148153E-4</v>
      </c>
      <c r="E5" s="70">
        <v>5.9409722222222221E-4</v>
      </c>
      <c r="F5" s="70"/>
      <c r="G5" s="73">
        <f t="shared" si="0"/>
        <v>1.2130787037037036E-3</v>
      </c>
      <c r="H5" s="34">
        <v>150</v>
      </c>
      <c r="I5" s="35">
        <v>150</v>
      </c>
      <c r="J5" s="35"/>
      <c r="K5" s="34">
        <f t="shared" si="1"/>
        <v>300</v>
      </c>
      <c r="L5" s="76">
        <v>3.8092592592592592E-3</v>
      </c>
      <c r="M5" s="70">
        <v>2.8478009259259255E-3</v>
      </c>
      <c r="N5" s="70"/>
      <c r="O5" s="73">
        <f t="shared" si="2"/>
        <v>6.6570601851851843E-3</v>
      </c>
    </row>
    <row r="6" spans="1:15" s="18" customFormat="1" ht="15" x14ac:dyDescent="0.25">
      <c r="A6" s="106">
        <v>5</v>
      </c>
      <c r="B6" s="33" t="s">
        <v>39</v>
      </c>
      <c r="C6" s="33" t="s">
        <v>40</v>
      </c>
      <c r="D6" s="68">
        <v>6.0243055555555549E-4</v>
      </c>
      <c r="E6" s="70">
        <v>1.4461805555555556E-3</v>
      </c>
      <c r="F6" s="70"/>
      <c r="G6" s="73">
        <f t="shared" si="0"/>
        <v>2.0486111111111113E-3</v>
      </c>
      <c r="H6" s="34">
        <v>150</v>
      </c>
      <c r="I6" s="35">
        <v>150</v>
      </c>
      <c r="J6" s="35"/>
      <c r="K6" s="34">
        <f t="shared" si="1"/>
        <v>300</v>
      </c>
      <c r="L6" s="76">
        <v>3.2290509259259264E-3</v>
      </c>
      <c r="M6" s="76">
        <v>4.2259259259259264E-3</v>
      </c>
      <c r="N6" s="70"/>
      <c r="O6" s="73">
        <f t="shared" si="2"/>
        <v>7.4549768518518533E-3</v>
      </c>
    </row>
    <row r="7" spans="1:15" s="19" customFormat="1" ht="15" x14ac:dyDescent="0.25">
      <c r="A7" s="105">
        <v>6</v>
      </c>
      <c r="B7" s="33" t="s">
        <v>79</v>
      </c>
      <c r="C7" s="33" t="s">
        <v>80</v>
      </c>
      <c r="D7" s="68">
        <v>4.4189814814814813E-4</v>
      </c>
      <c r="E7" s="70">
        <v>4.1226851851851857E-4</v>
      </c>
      <c r="F7" s="70"/>
      <c r="G7" s="73">
        <f t="shared" si="0"/>
        <v>8.541666666666667E-4</v>
      </c>
      <c r="H7" s="34">
        <v>150</v>
      </c>
      <c r="I7" s="35">
        <v>150</v>
      </c>
      <c r="J7" s="35"/>
      <c r="K7" s="34">
        <f t="shared" si="1"/>
        <v>300</v>
      </c>
      <c r="L7" s="76">
        <v>3.0212962962962962E-3</v>
      </c>
      <c r="M7" s="70">
        <v>4.542592592592592E-3</v>
      </c>
      <c r="N7" s="70"/>
      <c r="O7" s="73">
        <f t="shared" si="2"/>
        <v>7.5638888888888882E-3</v>
      </c>
    </row>
    <row r="8" spans="1:15" s="18" customFormat="1" ht="15" x14ac:dyDescent="0.25">
      <c r="A8" s="106">
        <v>7</v>
      </c>
      <c r="B8" s="33" t="s">
        <v>21</v>
      </c>
      <c r="C8" s="33" t="s">
        <v>22</v>
      </c>
      <c r="D8" s="68">
        <v>8.3831018518518532E-4</v>
      </c>
      <c r="E8" s="70">
        <v>3.6504629629629626E-4</v>
      </c>
      <c r="F8" s="70"/>
      <c r="G8" s="73">
        <f t="shared" si="0"/>
        <v>1.2033564814814815E-3</v>
      </c>
      <c r="H8" s="34">
        <v>150</v>
      </c>
      <c r="I8" s="35">
        <v>150</v>
      </c>
      <c r="J8" s="35"/>
      <c r="K8" s="34">
        <f t="shared" si="1"/>
        <v>300</v>
      </c>
      <c r="L8" s="76">
        <v>3.87962962962963E-3</v>
      </c>
      <c r="M8" s="70">
        <v>3.8684027777777779E-3</v>
      </c>
      <c r="N8" s="70"/>
      <c r="O8" s="73">
        <f t="shared" si="2"/>
        <v>7.7480324074074083E-3</v>
      </c>
    </row>
    <row r="9" spans="1:15" s="19" customFormat="1" ht="15" x14ac:dyDescent="0.25">
      <c r="A9" s="106">
        <v>8</v>
      </c>
      <c r="B9" s="33" t="s">
        <v>94</v>
      </c>
      <c r="C9" s="33" t="s">
        <v>95</v>
      </c>
      <c r="D9" s="68">
        <v>6.9351851851851855E-4</v>
      </c>
      <c r="E9" s="70">
        <v>7.3738425925925924E-4</v>
      </c>
      <c r="F9" s="70"/>
      <c r="G9" s="73">
        <f t="shared" si="0"/>
        <v>1.4309027777777779E-3</v>
      </c>
      <c r="H9" s="34">
        <v>150</v>
      </c>
      <c r="I9" s="35">
        <v>150</v>
      </c>
      <c r="J9" s="35"/>
      <c r="K9" s="34">
        <f t="shared" si="1"/>
        <v>300</v>
      </c>
      <c r="L9" s="76">
        <v>4.0797453703703699E-3</v>
      </c>
      <c r="M9" s="70">
        <v>4.2601851851851854E-3</v>
      </c>
      <c r="N9" s="70"/>
      <c r="O9" s="73">
        <f t="shared" si="2"/>
        <v>8.3399305555555553E-3</v>
      </c>
    </row>
    <row r="10" spans="1:15" s="18" customFormat="1" ht="15" x14ac:dyDescent="0.25">
      <c r="A10" s="105">
        <v>9</v>
      </c>
      <c r="B10" s="33" t="s">
        <v>111</v>
      </c>
      <c r="C10" s="33" t="s">
        <v>112</v>
      </c>
      <c r="D10" s="68">
        <v>5.8344907407407401E-4</v>
      </c>
      <c r="E10" s="70">
        <v>2.0510416666666667E-3</v>
      </c>
      <c r="F10" s="70"/>
      <c r="G10" s="73">
        <f t="shared" si="0"/>
        <v>2.6344907407407406E-3</v>
      </c>
      <c r="H10" s="34">
        <v>150</v>
      </c>
      <c r="I10" s="35">
        <v>120</v>
      </c>
      <c r="J10" s="35"/>
      <c r="K10" s="34">
        <f t="shared" si="1"/>
        <v>270</v>
      </c>
      <c r="L10" s="76">
        <v>2.6788194444444442E-3</v>
      </c>
      <c r="M10" s="76">
        <v>4.8611111111111112E-3</v>
      </c>
      <c r="N10" s="70"/>
      <c r="O10" s="73">
        <f t="shared" si="2"/>
        <v>7.5399305555555549E-3</v>
      </c>
    </row>
    <row r="11" spans="1:15" s="19" customFormat="1" ht="15" x14ac:dyDescent="0.25">
      <c r="A11" s="106">
        <v>10</v>
      </c>
      <c r="B11" s="33" t="s">
        <v>21</v>
      </c>
      <c r="C11" s="33" t="s">
        <v>105</v>
      </c>
      <c r="D11" s="68">
        <v>9.0821759259259274E-4</v>
      </c>
      <c r="E11" s="70">
        <v>8.3518518518518501E-4</v>
      </c>
      <c r="F11" s="70"/>
      <c r="G11" s="73">
        <f t="shared" si="0"/>
        <v>1.7434027777777777E-3</v>
      </c>
      <c r="H11" s="34">
        <v>150</v>
      </c>
      <c r="I11" s="35">
        <v>120</v>
      </c>
      <c r="J11" s="35"/>
      <c r="K11" s="34">
        <f t="shared" si="1"/>
        <v>270</v>
      </c>
      <c r="L11" s="76">
        <v>2.9827546296296299E-3</v>
      </c>
      <c r="M11" s="76">
        <v>4.8611111111111112E-3</v>
      </c>
      <c r="N11" s="70"/>
      <c r="O11" s="73">
        <f t="shared" si="2"/>
        <v>7.8438657407407415E-3</v>
      </c>
    </row>
    <row r="12" spans="1:15" s="18" customFormat="1" ht="15" x14ac:dyDescent="0.25">
      <c r="A12" s="106">
        <v>11</v>
      </c>
      <c r="B12" s="33" t="s">
        <v>39</v>
      </c>
      <c r="C12" s="33" t="s">
        <v>62</v>
      </c>
      <c r="D12" s="68">
        <v>5.5937499999999998E-4</v>
      </c>
      <c r="E12" s="70">
        <v>1.1130787037037036E-3</v>
      </c>
      <c r="F12" s="70"/>
      <c r="G12" s="73">
        <f t="shared" si="0"/>
        <v>1.6724537037037036E-3</v>
      </c>
      <c r="H12" s="34">
        <v>150</v>
      </c>
      <c r="I12" s="35">
        <v>120</v>
      </c>
      <c r="J12" s="35"/>
      <c r="K12" s="34">
        <f t="shared" si="1"/>
        <v>270</v>
      </c>
      <c r="L12" s="76">
        <v>3.2224537037037035E-3</v>
      </c>
      <c r="M12" s="76">
        <v>4.8611111111111112E-3</v>
      </c>
      <c r="N12" s="70"/>
      <c r="O12" s="73">
        <f t="shared" si="2"/>
        <v>8.0835648148148143E-3</v>
      </c>
    </row>
    <row r="13" spans="1:15" s="19" customFormat="1" ht="15" x14ac:dyDescent="0.25">
      <c r="A13" s="105">
        <v>12</v>
      </c>
      <c r="B13" s="33" t="s">
        <v>90</v>
      </c>
      <c r="C13" s="33" t="s">
        <v>118</v>
      </c>
      <c r="D13" s="68">
        <v>5.6192129629629626E-4</v>
      </c>
      <c r="E13" s="70">
        <v>7.9629629629629636E-4</v>
      </c>
      <c r="F13" s="70"/>
      <c r="G13" s="73">
        <f t="shared" si="0"/>
        <v>1.3582175925925927E-3</v>
      </c>
      <c r="H13" s="34">
        <v>150</v>
      </c>
      <c r="I13" s="35">
        <v>120</v>
      </c>
      <c r="J13" s="35"/>
      <c r="K13" s="34">
        <f t="shared" si="1"/>
        <v>270</v>
      </c>
      <c r="L13" s="76">
        <v>3.3978009259259261E-3</v>
      </c>
      <c r="M13" s="76">
        <v>4.8611111111111112E-3</v>
      </c>
      <c r="N13" s="70"/>
      <c r="O13" s="73">
        <f t="shared" si="2"/>
        <v>8.2589120370370368E-3</v>
      </c>
    </row>
    <row r="14" spans="1:15" s="29" customFormat="1" ht="15" x14ac:dyDescent="0.25">
      <c r="A14" s="106">
        <v>13</v>
      </c>
      <c r="B14" s="33" t="s">
        <v>77</v>
      </c>
      <c r="C14" s="33" t="s">
        <v>78</v>
      </c>
      <c r="D14" s="68">
        <v>7.164351851851853E-4</v>
      </c>
      <c r="E14" s="70">
        <v>8.6296296296296295E-4</v>
      </c>
      <c r="F14" s="70"/>
      <c r="G14" s="73">
        <f t="shared" si="0"/>
        <v>1.5793981481481483E-3</v>
      </c>
      <c r="H14" s="34">
        <v>150</v>
      </c>
      <c r="I14" s="35">
        <v>120</v>
      </c>
      <c r="J14" s="35"/>
      <c r="K14" s="34">
        <f t="shared" si="1"/>
        <v>270</v>
      </c>
      <c r="L14" s="76">
        <v>3.5103009259259258E-3</v>
      </c>
      <c r="M14" s="76">
        <v>4.8611111111111112E-3</v>
      </c>
      <c r="N14" s="70"/>
      <c r="O14" s="73">
        <f t="shared" si="2"/>
        <v>8.3714120370370366E-3</v>
      </c>
    </row>
    <row r="15" spans="1:15" s="19" customFormat="1" ht="15" x14ac:dyDescent="0.25">
      <c r="A15" s="106">
        <v>14</v>
      </c>
      <c r="B15" s="33" t="s">
        <v>52</v>
      </c>
      <c r="C15" s="33" t="s">
        <v>53</v>
      </c>
      <c r="D15" s="68">
        <v>7.2280092592592589E-4</v>
      </c>
      <c r="E15" s="70">
        <v>2.5010416666666666E-3</v>
      </c>
      <c r="F15" s="70"/>
      <c r="G15" s="73">
        <f t="shared" si="0"/>
        <v>3.2238425925925924E-3</v>
      </c>
      <c r="H15" s="34">
        <v>150</v>
      </c>
      <c r="I15" s="35">
        <v>120</v>
      </c>
      <c r="J15" s="35"/>
      <c r="K15" s="34">
        <f t="shared" si="1"/>
        <v>270</v>
      </c>
      <c r="L15" s="76">
        <v>3.9003472222222221E-3</v>
      </c>
      <c r="M15" s="76">
        <v>4.8611111111111112E-3</v>
      </c>
      <c r="N15" s="70"/>
      <c r="O15" s="73">
        <f t="shared" si="2"/>
        <v>8.7614583333333329E-3</v>
      </c>
    </row>
    <row r="16" spans="1:15" s="18" customFormat="1" ht="15" x14ac:dyDescent="0.25">
      <c r="A16" s="105">
        <v>15</v>
      </c>
      <c r="B16" s="33" t="s">
        <v>29</v>
      </c>
      <c r="C16" s="33" t="s">
        <v>30</v>
      </c>
      <c r="D16" s="68">
        <v>1.1013888888888887E-3</v>
      </c>
      <c r="E16" s="70">
        <v>1.7399305555555555E-3</v>
      </c>
      <c r="F16" s="70"/>
      <c r="G16" s="73">
        <f t="shared" si="0"/>
        <v>2.8413194444444441E-3</v>
      </c>
      <c r="H16" s="34">
        <v>150</v>
      </c>
      <c r="I16" s="35">
        <v>100</v>
      </c>
      <c r="J16" s="35"/>
      <c r="K16" s="34">
        <f t="shared" si="1"/>
        <v>250</v>
      </c>
      <c r="L16" s="76">
        <v>3.5325231481481488E-3</v>
      </c>
      <c r="M16" s="76">
        <v>4.8611111111111112E-3</v>
      </c>
      <c r="N16" s="70"/>
      <c r="O16" s="73">
        <f t="shared" si="2"/>
        <v>8.3936342592592604E-3</v>
      </c>
    </row>
    <row r="17" spans="1:15" s="19" customFormat="1" ht="15" x14ac:dyDescent="0.25">
      <c r="A17" s="106">
        <v>16</v>
      </c>
      <c r="B17" s="33" t="s">
        <v>27</v>
      </c>
      <c r="C17" s="33" t="s">
        <v>28</v>
      </c>
      <c r="D17" s="68">
        <v>7.2083333333333331E-4</v>
      </c>
      <c r="E17" s="70">
        <v>5.0995370370370376E-4</v>
      </c>
      <c r="F17" s="70"/>
      <c r="G17" s="73">
        <f t="shared" si="0"/>
        <v>1.2307870370370372E-3</v>
      </c>
      <c r="H17" s="34">
        <v>150</v>
      </c>
      <c r="I17" s="35">
        <v>90</v>
      </c>
      <c r="J17" s="35"/>
      <c r="K17" s="34">
        <f t="shared" si="1"/>
        <v>240</v>
      </c>
      <c r="L17" s="76">
        <v>3.4677083333333335E-3</v>
      </c>
      <c r="M17" s="76">
        <v>4.8611111111111112E-3</v>
      </c>
      <c r="N17" s="70"/>
      <c r="O17" s="73">
        <f t="shared" si="2"/>
        <v>8.3288194444444442E-3</v>
      </c>
    </row>
    <row r="18" spans="1:15" s="18" customFormat="1" ht="15" x14ac:dyDescent="0.25">
      <c r="A18" s="106">
        <v>17</v>
      </c>
      <c r="B18" s="33" t="s">
        <v>71</v>
      </c>
      <c r="C18" s="33" t="s">
        <v>72</v>
      </c>
      <c r="D18" s="68">
        <v>1.5048611111111111E-3</v>
      </c>
      <c r="E18" s="70">
        <v>5.3263888888888892E-4</v>
      </c>
      <c r="F18" s="70"/>
      <c r="G18" s="73">
        <f t="shared" si="0"/>
        <v>2.0375000000000002E-3</v>
      </c>
      <c r="H18" s="36">
        <v>90</v>
      </c>
      <c r="I18" s="35">
        <v>150</v>
      </c>
      <c r="J18" s="35"/>
      <c r="K18" s="34">
        <f t="shared" si="1"/>
        <v>240</v>
      </c>
      <c r="L18" s="76">
        <v>4.8611111111111112E-3</v>
      </c>
      <c r="M18" s="70">
        <v>4.8531250000000007E-3</v>
      </c>
      <c r="N18" s="70"/>
      <c r="O18" s="73">
        <f t="shared" si="2"/>
        <v>9.714236111111111E-3</v>
      </c>
    </row>
    <row r="19" spans="1:15" s="19" customFormat="1" ht="15" x14ac:dyDescent="0.25">
      <c r="A19" s="105">
        <v>18</v>
      </c>
      <c r="B19" s="33" t="s">
        <v>54</v>
      </c>
      <c r="C19" s="33" t="s">
        <v>55</v>
      </c>
      <c r="D19" s="68">
        <v>6.4155092592592595E-4</v>
      </c>
      <c r="E19" s="70">
        <v>5.0532407407407394E-4</v>
      </c>
      <c r="F19" s="70"/>
      <c r="G19" s="73">
        <f t="shared" si="0"/>
        <v>1.1468749999999999E-3</v>
      </c>
      <c r="H19" s="34">
        <v>150</v>
      </c>
      <c r="I19" s="35">
        <v>60</v>
      </c>
      <c r="J19" s="35"/>
      <c r="K19" s="34">
        <f t="shared" si="1"/>
        <v>210</v>
      </c>
      <c r="L19" s="76">
        <v>2.5431712962962964E-3</v>
      </c>
      <c r="M19" s="70">
        <v>4.8611111111111112E-3</v>
      </c>
      <c r="N19" s="70"/>
      <c r="O19" s="73">
        <f t="shared" si="2"/>
        <v>7.404282407407408E-3</v>
      </c>
    </row>
    <row r="20" spans="1:15" s="18" customFormat="1" ht="15" x14ac:dyDescent="0.25">
      <c r="A20" s="106">
        <v>19</v>
      </c>
      <c r="B20" s="33" t="s">
        <v>98</v>
      </c>
      <c r="C20" s="33" t="s">
        <v>99</v>
      </c>
      <c r="D20" s="68">
        <v>6.2418981481481483E-4</v>
      </c>
      <c r="E20" s="70">
        <v>1.5010416666666668E-3</v>
      </c>
      <c r="F20" s="70"/>
      <c r="G20" s="73">
        <f t="shared" si="0"/>
        <v>2.1252314814814814E-3</v>
      </c>
      <c r="H20" s="34">
        <v>150</v>
      </c>
      <c r="I20" s="35">
        <v>60</v>
      </c>
      <c r="J20" s="35"/>
      <c r="K20" s="34">
        <f t="shared" si="1"/>
        <v>210</v>
      </c>
      <c r="L20" s="76">
        <v>2.8606481481481482E-3</v>
      </c>
      <c r="M20" s="76">
        <v>4.8611111111111112E-3</v>
      </c>
      <c r="N20" s="70"/>
      <c r="O20" s="73">
        <f t="shared" si="2"/>
        <v>7.7217592592592598E-3</v>
      </c>
    </row>
    <row r="21" spans="1:15" s="19" customFormat="1" ht="15" x14ac:dyDescent="0.25">
      <c r="A21" s="106">
        <v>20</v>
      </c>
      <c r="B21" s="33" t="s">
        <v>45</v>
      </c>
      <c r="C21" s="33" t="s">
        <v>67</v>
      </c>
      <c r="D21" s="68">
        <v>7.3877314814814823E-4</v>
      </c>
      <c r="E21" s="70">
        <v>6.6064814814814805E-4</v>
      </c>
      <c r="F21" s="70"/>
      <c r="G21" s="73">
        <f t="shared" si="0"/>
        <v>1.3994212962962962E-3</v>
      </c>
      <c r="H21" s="34">
        <v>150</v>
      </c>
      <c r="I21" s="35">
        <v>60</v>
      </c>
      <c r="J21" s="35"/>
      <c r="K21" s="34">
        <f t="shared" si="1"/>
        <v>210</v>
      </c>
      <c r="L21" s="76">
        <v>3.0781249999999997E-3</v>
      </c>
      <c r="M21" s="76">
        <v>4.8611111111111112E-3</v>
      </c>
      <c r="N21" s="70"/>
      <c r="O21" s="73">
        <f t="shared" si="2"/>
        <v>7.9392361111111105E-3</v>
      </c>
    </row>
    <row r="22" spans="1:15" s="18" customFormat="1" ht="15" x14ac:dyDescent="0.25">
      <c r="A22" s="105">
        <v>21</v>
      </c>
      <c r="B22" s="33" t="s">
        <v>37</v>
      </c>
      <c r="C22" s="33" t="s">
        <v>110</v>
      </c>
      <c r="D22" s="68">
        <v>8.5682870370370372E-4</v>
      </c>
      <c r="E22" s="70">
        <v>2.3685185185185185E-3</v>
      </c>
      <c r="F22" s="70"/>
      <c r="G22" s="73">
        <f t="shared" si="0"/>
        <v>3.2253472222222223E-3</v>
      </c>
      <c r="H22" s="34">
        <v>150</v>
      </c>
      <c r="I22" s="35">
        <v>60</v>
      </c>
      <c r="J22" s="35"/>
      <c r="K22" s="34">
        <f t="shared" si="1"/>
        <v>210</v>
      </c>
      <c r="L22" s="76">
        <v>3.3013888888888884E-3</v>
      </c>
      <c r="M22" s="76">
        <v>4.8611111111111112E-3</v>
      </c>
      <c r="N22" s="70"/>
      <c r="O22" s="73">
        <f t="shared" si="2"/>
        <v>8.1624999999999996E-3</v>
      </c>
    </row>
    <row r="23" spans="1:15" s="19" customFormat="1" ht="15" x14ac:dyDescent="0.25">
      <c r="A23" s="106">
        <v>22</v>
      </c>
      <c r="B23" s="33" t="s">
        <v>96</v>
      </c>
      <c r="C23" s="33" t="s">
        <v>97</v>
      </c>
      <c r="D23" s="68">
        <v>4.5129629629629625E-3</v>
      </c>
      <c r="E23" s="70">
        <v>1.7538194444444443E-3</v>
      </c>
      <c r="F23" s="70"/>
      <c r="G23" s="73">
        <f t="shared" si="0"/>
        <v>6.2667824074074067E-3</v>
      </c>
      <c r="H23" s="36">
        <v>60</v>
      </c>
      <c r="I23" s="35">
        <v>150</v>
      </c>
      <c r="J23" s="35"/>
      <c r="K23" s="34">
        <f t="shared" si="1"/>
        <v>210</v>
      </c>
      <c r="L23" s="76">
        <v>4.8611111111111112E-3</v>
      </c>
      <c r="M23" s="70">
        <v>3.6222222222222224E-3</v>
      </c>
      <c r="N23" s="70"/>
      <c r="O23" s="73">
        <f t="shared" si="2"/>
        <v>8.483333333333334E-3</v>
      </c>
    </row>
    <row r="24" spans="1:15" s="18" customFormat="1" ht="15" x14ac:dyDescent="0.25">
      <c r="A24" s="106">
        <v>23</v>
      </c>
      <c r="B24" s="33" t="s">
        <v>37</v>
      </c>
      <c r="C24" s="33" t="s">
        <v>180</v>
      </c>
      <c r="D24" s="68">
        <v>1.3961805555555557E-3</v>
      </c>
      <c r="E24" s="70">
        <v>1.3465277777777779E-3</v>
      </c>
      <c r="F24" s="70"/>
      <c r="G24" s="73">
        <f t="shared" si="0"/>
        <v>2.7427083333333335E-3</v>
      </c>
      <c r="H24" s="34">
        <v>150</v>
      </c>
      <c r="I24" s="35">
        <v>60</v>
      </c>
      <c r="J24" s="35"/>
      <c r="K24" s="34">
        <f t="shared" si="1"/>
        <v>210</v>
      </c>
      <c r="L24" s="76">
        <v>3.727893518518518E-3</v>
      </c>
      <c r="M24" s="76">
        <v>4.8611111111111112E-3</v>
      </c>
      <c r="N24" s="70"/>
      <c r="O24" s="73">
        <f t="shared" si="2"/>
        <v>8.5890046296296287E-3</v>
      </c>
    </row>
    <row r="25" spans="1:15" s="19" customFormat="1" ht="15" x14ac:dyDescent="0.25">
      <c r="A25" s="105">
        <v>24</v>
      </c>
      <c r="B25" s="33" t="s">
        <v>35</v>
      </c>
      <c r="C25" s="33" t="s">
        <v>75</v>
      </c>
      <c r="D25" s="68">
        <v>1.247222222222222E-3</v>
      </c>
      <c r="E25" s="70">
        <v>9.2928240740740742E-4</v>
      </c>
      <c r="F25" s="70"/>
      <c r="G25" s="73">
        <f t="shared" si="0"/>
        <v>2.1765046296296294E-3</v>
      </c>
      <c r="H25" s="34">
        <v>150</v>
      </c>
      <c r="I25" s="35">
        <v>60</v>
      </c>
      <c r="J25" s="35"/>
      <c r="K25" s="34">
        <f t="shared" si="1"/>
        <v>210</v>
      </c>
      <c r="L25" s="76">
        <v>4.0951388888888886E-3</v>
      </c>
      <c r="M25" s="76">
        <v>4.8611111111111112E-3</v>
      </c>
      <c r="N25" s="70"/>
      <c r="O25" s="73">
        <f t="shared" si="2"/>
        <v>8.9562499999999989E-3</v>
      </c>
    </row>
    <row r="26" spans="1:15" s="29" customFormat="1" ht="15" x14ac:dyDescent="0.25">
      <c r="A26" s="106">
        <v>25</v>
      </c>
      <c r="B26" s="33" t="s">
        <v>45</v>
      </c>
      <c r="C26" s="33" t="s">
        <v>46</v>
      </c>
      <c r="D26" s="68">
        <v>5.9548611111111119E-4</v>
      </c>
      <c r="E26" s="70">
        <v>5.118055555555556E-4</v>
      </c>
      <c r="F26" s="70"/>
      <c r="G26" s="73">
        <f t="shared" si="0"/>
        <v>1.1072916666666668E-3</v>
      </c>
      <c r="H26" s="34">
        <v>150</v>
      </c>
      <c r="I26" s="35">
        <v>60</v>
      </c>
      <c r="J26" s="35"/>
      <c r="K26" s="34">
        <f t="shared" si="1"/>
        <v>210</v>
      </c>
      <c r="L26" s="76">
        <v>4.1017361111111116E-3</v>
      </c>
      <c r="M26" s="76">
        <v>4.8611111111111112E-3</v>
      </c>
      <c r="N26" s="70"/>
      <c r="O26" s="73">
        <f t="shared" si="2"/>
        <v>8.9628472222222227E-3</v>
      </c>
    </row>
    <row r="27" spans="1:15" s="19" customFormat="1" ht="15" x14ac:dyDescent="0.25">
      <c r="A27" s="106">
        <v>26</v>
      </c>
      <c r="B27" s="33" t="s">
        <v>37</v>
      </c>
      <c r="C27" s="33" t="s">
        <v>60</v>
      </c>
      <c r="D27" s="68">
        <v>1.2049768518518518E-3</v>
      </c>
      <c r="E27" s="70">
        <v>1.1099537037037035E-3</v>
      </c>
      <c r="F27" s="70"/>
      <c r="G27" s="73">
        <f t="shared" si="0"/>
        <v>2.3149305555555553E-3</v>
      </c>
      <c r="H27" s="34">
        <v>150</v>
      </c>
      <c r="I27" s="35">
        <v>60</v>
      </c>
      <c r="J27" s="35"/>
      <c r="K27" s="34">
        <f t="shared" si="1"/>
        <v>210</v>
      </c>
      <c r="L27" s="76">
        <v>4.3754629629629629E-3</v>
      </c>
      <c r="M27" s="76">
        <v>4.8611111111111112E-3</v>
      </c>
      <c r="N27" s="70"/>
      <c r="O27" s="73">
        <f t="shared" si="2"/>
        <v>9.2365740740740741E-3</v>
      </c>
    </row>
    <row r="28" spans="1:15" s="29" customFormat="1" ht="15" x14ac:dyDescent="0.25">
      <c r="A28" s="105">
        <v>27</v>
      </c>
      <c r="B28" s="33" t="s">
        <v>25</v>
      </c>
      <c r="C28" s="33" t="s">
        <v>76</v>
      </c>
      <c r="D28" s="68">
        <v>5.929398148148148E-4</v>
      </c>
      <c r="E28" s="70">
        <v>6.1875000000000005E-4</v>
      </c>
      <c r="F28" s="70"/>
      <c r="G28" s="73">
        <f t="shared" si="0"/>
        <v>1.2116898148148147E-3</v>
      </c>
      <c r="H28" s="34">
        <v>150</v>
      </c>
      <c r="I28" s="35">
        <v>60</v>
      </c>
      <c r="J28" s="35"/>
      <c r="K28" s="34">
        <f t="shared" si="1"/>
        <v>210</v>
      </c>
      <c r="L28" s="76">
        <v>4.4579861111111114E-3</v>
      </c>
      <c r="M28" s="76">
        <v>4.8611111111111112E-3</v>
      </c>
      <c r="N28" s="70"/>
      <c r="O28" s="73">
        <f t="shared" si="2"/>
        <v>9.3190972222222217E-3</v>
      </c>
    </row>
    <row r="29" spans="1:15" s="19" customFormat="1" ht="15" x14ac:dyDescent="0.25">
      <c r="A29" s="106">
        <v>28</v>
      </c>
      <c r="B29" s="33" t="s">
        <v>33</v>
      </c>
      <c r="C29" s="33" t="s">
        <v>86</v>
      </c>
      <c r="D29" s="68">
        <v>9.9479166666666661E-4</v>
      </c>
      <c r="E29" s="70">
        <v>3.6504629629629626E-4</v>
      </c>
      <c r="F29" s="70"/>
      <c r="G29" s="73">
        <f t="shared" si="0"/>
        <v>1.3598379629629629E-3</v>
      </c>
      <c r="H29" s="34">
        <v>150</v>
      </c>
      <c r="I29" s="35">
        <v>60</v>
      </c>
      <c r="J29" s="35"/>
      <c r="K29" s="34">
        <f t="shared" si="1"/>
        <v>210</v>
      </c>
      <c r="L29" s="76">
        <v>4.517013888888889E-3</v>
      </c>
      <c r="M29" s="76">
        <v>4.8611111111111112E-3</v>
      </c>
      <c r="N29" s="70"/>
      <c r="O29" s="73">
        <f t="shared" si="2"/>
        <v>9.378125000000001E-3</v>
      </c>
    </row>
    <row r="30" spans="1:15" s="29" customFormat="1" ht="15" x14ac:dyDescent="0.25">
      <c r="A30" s="106">
        <v>29</v>
      </c>
      <c r="B30" s="33" t="s">
        <v>50</v>
      </c>
      <c r="C30" s="33" t="s">
        <v>208</v>
      </c>
      <c r="D30" s="68">
        <v>1.2917824074074075E-3</v>
      </c>
      <c r="E30" s="70">
        <v>9.9918981481481473E-4</v>
      </c>
      <c r="F30" s="70"/>
      <c r="G30" s="73">
        <f t="shared" si="0"/>
        <v>2.290972222222222E-3</v>
      </c>
      <c r="H30" s="34">
        <v>150</v>
      </c>
      <c r="I30" s="35">
        <v>60</v>
      </c>
      <c r="J30" s="35"/>
      <c r="K30" s="34">
        <f t="shared" si="1"/>
        <v>210</v>
      </c>
      <c r="L30" s="76">
        <v>4.5409722222222223E-3</v>
      </c>
      <c r="M30" s="76">
        <v>4.8611111111111112E-3</v>
      </c>
      <c r="N30" s="70"/>
      <c r="O30" s="73">
        <f t="shared" si="2"/>
        <v>9.4020833333333335E-3</v>
      </c>
    </row>
    <row r="31" spans="1:15" s="19" customFormat="1" ht="15" x14ac:dyDescent="0.25">
      <c r="A31" s="105">
        <v>30</v>
      </c>
      <c r="B31" s="33" t="s">
        <v>23</v>
      </c>
      <c r="C31" s="33" t="s">
        <v>24</v>
      </c>
      <c r="D31" s="68">
        <v>4.5115740740740733E-4</v>
      </c>
      <c r="E31" s="70">
        <v>1.0093750000000001E-3</v>
      </c>
      <c r="F31" s="70"/>
      <c r="G31" s="73">
        <f t="shared" si="0"/>
        <v>1.4605324074074074E-3</v>
      </c>
      <c r="H31" s="34">
        <v>150</v>
      </c>
      <c r="I31" s="35">
        <v>60</v>
      </c>
      <c r="J31" s="35"/>
      <c r="K31" s="34">
        <f t="shared" si="1"/>
        <v>210</v>
      </c>
      <c r="L31" s="76">
        <v>4.6641203703703697E-3</v>
      </c>
      <c r="M31" s="76">
        <v>4.8611111111111112E-3</v>
      </c>
      <c r="N31" s="70"/>
      <c r="O31" s="73">
        <f t="shared" si="2"/>
        <v>9.5252314814814817E-3</v>
      </c>
    </row>
    <row r="32" spans="1:15" s="29" customFormat="1" ht="15" x14ac:dyDescent="0.25">
      <c r="A32" s="106">
        <v>31</v>
      </c>
      <c r="B32" s="33" t="s">
        <v>31</v>
      </c>
      <c r="C32" s="33" t="s">
        <v>209</v>
      </c>
      <c r="D32" s="68">
        <v>1.5641203703703704E-3</v>
      </c>
      <c r="E32" s="70">
        <v>2.5379629629629628E-3</v>
      </c>
      <c r="F32" s="70"/>
      <c r="G32" s="73">
        <f t="shared" si="0"/>
        <v>4.1020833333333334E-3</v>
      </c>
      <c r="H32" s="34">
        <v>150</v>
      </c>
      <c r="I32" s="35">
        <v>60</v>
      </c>
      <c r="J32" s="35"/>
      <c r="K32" s="34">
        <f t="shared" si="1"/>
        <v>210</v>
      </c>
      <c r="L32" s="76">
        <v>4.6912037037037035E-3</v>
      </c>
      <c r="M32" s="76">
        <v>4.8611111111111112E-3</v>
      </c>
      <c r="N32" s="70"/>
      <c r="O32" s="73">
        <f t="shared" si="2"/>
        <v>9.5523148148148156E-3</v>
      </c>
    </row>
    <row r="33" spans="1:15" s="19" customFormat="1" ht="15" x14ac:dyDescent="0.25">
      <c r="A33" s="106">
        <v>32</v>
      </c>
      <c r="B33" s="33" t="s">
        <v>50</v>
      </c>
      <c r="C33" s="33" t="s">
        <v>87</v>
      </c>
      <c r="D33" s="68">
        <v>1.8535879629629629E-3</v>
      </c>
      <c r="E33" s="70">
        <v>7.874999999999999E-4</v>
      </c>
      <c r="F33" s="70"/>
      <c r="G33" s="73">
        <f t="shared" si="0"/>
        <v>2.6410879629629627E-3</v>
      </c>
      <c r="H33" s="36">
        <v>60</v>
      </c>
      <c r="I33" s="35">
        <v>150</v>
      </c>
      <c r="J33" s="35"/>
      <c r="K33" s="34">
        <f t="shared" si="1"/>
        <v>210</v>
      </c>
      <c r="L33" s="76">
        <v>4.8611111111111112E-3</v>
      </c>
      <c r="M33" s="70">
        <v>4.728935185185185E-3</v>
      </c>
      <c r="N33" s="70"/>
      <c r="O33" s="73">
        <f t="shared" si="2"/>
        <v>9.5900462962962962E-3</v>
      </c>
    </row>
    <row r="34" spans="1:15" s="29" customFormat="1" ht="15" x14ac:dyDescent="0.25">
      <c r="A34" s="105">
        <v>33</v>
      </c>
      <c r="B34" s="33" t="s">
        <v>25</v>
      </c>
      <c r="C34" s="33" t="s">
        <v>101</v>
      </c>
      <c r="D34" s="68">
        <v>6.4548611111111122E-4</v>
      </c>
      <c r="E34" s="70">
        <v>6.3541666666666662E-4</v>
      </c>
      <c r="F34" s="70"/>
      <c r="G34" s="73">
        <f t="shared" ref="G34:G63" si="3">SUM(D34:F34)</f>
        <v>1.2809027777777779E-3</v>
      </c>
      <c r="H34" s="36">
        <v>120</v>
      </c>
      <c r="I34" s="35">
        <v>90</v>
      </c>
      <c r="J34" s="35"/>
      <c r="K34" s="34">
        <f t="shared" ref="K34:K63" si="4">SUM(H34:J34)</f>
        <v>210</v>
      </c>
      <c r="L34" s="76">
        <v>4.8611111111111112E-3</v>
      </c>
      <c r="M34" s="76">
        <v>4.8611111111111112E-3</v>
      </c>
      <c r="N34" s="70"/>
      <c r="O34" s="73">
        <f t="shared" ref="O34:O63" si="5">SUM(L34:N34)</f>
        <v>9.7222222222222224E-3</v>
      </c>
    </row>
    <row r="35" spans="1:15" s="19" customFormat="1" ht="15" x14ac:dyDescent="0.25">
      <c r="A35" s="106">
        <v>34</v>
      </c>
      <c r="B35" s="33" t="s">
        <v>113</v>
      </c>
      <c r="C35" s="33" t="s">
        <v>114</v>
      </c>
      <c r="D35" s="68">
        <v>1.0034722222222222E-3</v>
      </c>
      <c r="E35" s="70">
        <v>3.8802083333333332E-3</v>
      </c>
      <c r="F35" s="70"/>
      <c r="G35" s="73">
        <f t="shared" si="3"/>
        <v>4.8836805555555552E-3</v>
      </c>
      <c r="H35" s="34">
        <v>150</v>
      </c>
      <c r="I35" s="35">
        <v>30</v>
      </c>
      <c r="J35" s="35"/>
      <c r="K35" s="34">
        <f t="shared" si="4"/>
        <v>180</v>
      </c>
      <c r="L35" s="76">
        <v>4.2491898148148141E-3</v>
      </c>
      <c r="M35" s="76">
        <v>4.8611111111111112E-3</v>
      </c>
      <c r="N35" s="70"/>
      <c r="O35" s="73">
        <f t="shared" si="5"/>
        <v>9.1103009259259245E-3</v>
      </c>
    </row>
    <row r="36" spans="1:15" s="29" customFormat="1" ht="15" x14ac:dyDescent="0.25">
      <c r="A36" s="106">
        <v>35</v>
      </c>
      <c r="B36" s="33" t="s">
        <v>119</v>
      </c>
      <c r="C36" s="33" t="s">
        <v>120</v>
      </c>
      <c r="D36" s="68">
        <v>1.5297453703703705E-3</v>
      </c>
      <c r="E36" s="70">
        <v>1.5987268518518518E-3</v>
      </c>
      <c r="F36" s="70"/>
      <c r="G36" s="73">
        <f t="shared" si="3"/>
        <v>3.1284722222222226E-3</v>
      </c>
      <c r="H36" s="34">
        <v>150</v>
      </c>
      <c r="I36" s="35">
        <v>30</v>
      </c>
      <c r="J36" s="35"/>
      <c r="K36" s="34">
        <f t="shared" si="4"/>
        <v>180</v>
      </c>
      <c r="L36" s="76">
        <v>4.6106481481481476E-3</v>
      </c>
      <c r="M36" s="76">
        <v>4.8611111111111112E-3</v>
      </c>
      <c r="N36" s="70"/>
      <c r="O36" s="73">
        <f t="shared" si="5"/>
        <v>9.4717592592592596E-3</v>
      </c>
    </row>
    <row r="37" spans="1:15" s="19" customFormat="1" ht="15" x14ac:dyDescent="0.25">
      <c r="A37" s="105">
        <v>36</v>
      </c>
      <c r="B37" s="33" t="s">
        <v>102</v>
      </c>
      <c r="C37" s="33" t="s">
        <v>103</v>
      </c>
      <c r="D37" s="68">
        <v>7.6782407407407398E-4</v>
      </c>
      <c r="E37" s="70">
        <v>5.0879629629629636E-4</v>
      </c>
      <c r="F37" s="70"/>
      <c r="G37" s="73">
        <f t="shared" si="3"/>
        <v>1.2766203703703702E-3</v>
      </c>
      <c r="H37" s="36">
        <v>90</v>
      </c>
      <c r="I37" s="35">
        <v>90</v>
      </c>
      <c r="J37" s="35"/>
      <c r="K37" s="34">
        <f t="shared" si="4"/>
        <v>180</v>
      </c>
      <c r="L37" s="76">
        <v>4.8611111111111112E-3</v>
      </c>
      <c r="M37" s="76">
        <v>4.8611111111111112E-3</v>
      </c>
      <c r="N37" s="70"/>
      <c r="O37" s="73">
        <f t="shared" si="5"/>
        <v>9.7222222222222224E-3</v>
      </c>
    </row>
    <row r="38" spans="1:15" s="29" customFormat="1" ht="15" x14ac:dyDescent="0.25">
      <c r="A38" s="106">
        <v>37</v>
      </c>
      <c r="B38" s="33" t="s">
        <v>88</v>
      </c>
      <c r="C38" s="33" t="s">
        <v>89</v>
      </c>
      <c r="D38" s="68">
        <v>6.9097222222222216E-4</v>
      </c>
      <c r="E38" s="70">
        <v>9.2453703703703697E-4</v>
      </c>
      <c r="F38" s="70"/>
      <c r="G38" s="73">
        <f t="shared" si="3"/>
        <v>1.6155092592592592E-3</v>
      </c>
      <c r="H38" s="36">
        <v>120</v>
      </c>
      <c r="I38" s="35">
        <v>60</v>
      </c>
      <c r="J38" s="35"/>
      <c r="K38" s="34">
        <f t="shared" si="4"/>
        <v>180</v>
      </c>
      <c r="L38" s="76">
        <v>4.8611111111111112E-3</v>
      </c>
      <c r="M38" s="76">
        <v>4.8611111111111112E-3</v>
      </c>
      <c r="N38" s="70"/>
      <c r="O38" s="73">
        <f t="shared" si="5"/>
        <v>9.7222222222222224E-3</v>
      </c>
    </row>
    <row r="39" spans="1:15" ht="15" x14ac:dyDescent="0.25">
      <c r="A39" s="106">
        <v>38</v>
      </c>
      <c r="B39" s="33" t="s">
        <v>35</v>
      </c>
      <c r="C39" s="33" t="s">
        <v>36</v>
      </c>
      <c r="D39" s="68">
        <v>2.5049768518518515E-3</v>
      </c>
      <c r="E39" s="70">
        <v>8.8518518518518514E-4</v>
      </c>
      <c r="F39" s="70"/>
      <c r="G39" s="73">
        <f t="shared" si="3"/>
        <v>3.3901620370370366E-3</v>
      </c>
      <c r="H39" s="36">
        <v>60</v>
      </c>
      <c r="I39" s="35">
        <v>120</v>
      </c>
      <c r="J39" s="35"/>
      <c r="K39" s="34">
        <f t="shared" si="4"/>
        <v>180</v>
      </c>
      <c r="L39" s="76">
        <v>4.8611111111111112E-3</v>
      </c>
      <c r="M39" s="76">
        <v>4.8611111111111112E-3</v>
      </c>
      <c r="N39" s="70"/>
      <c r="O39" s="73">
        <f t="shared" si="5"/>
        <v>9.7222222222222224E-3</v>
      </c>
    </row>
    <row r="40" spans="1:15" ht="15" x14ac:dyDescent="0.25">
      <c r="A40" s="105">
        <v>39</v>
      </c>
      <c r="B40" s="33" t="s">
        <v>121</v>
      </c>
      <c r="C40" s="33" t="s">
        <v>75</v>
      </c>
      <c r="D40" s="68">
        <v>7.069444444444445E-4</v>
      </c>
      <c r="E40" s="70" t="s">
        <v>216</v>
      </c>
      <c r="F40" s="70"/>
      <c r="G40" s="73">
        <f t="shared" si="3"/>
        <v>7.069444444444445E-4</v>
      </c>
      <c r="H40" s="34">
        <v>150</v>
      </c>
      <c r="I40" s="35">
        <v>0</v>
      </c>
      <c r="J40" s="35"/>
      <c r="K40" s="34">
        <f t="shared" si="4"/>
        <v>150</v>
      </c>
      <c r="L40" s="76">
        <v>3.0568287037037035E-3</v>
      </c>
      <c r="M40" s="70">
        <v>4.8611111111111112E-3</v>
      </c>
      <c r="N40" s="70"/>
      <c r="O40" s="73">
        <f t="shared" si="5"/>
        <v>7.9179398148148152E-3</v>
      </c>
    </row>
    <row r="41" spans="1:15" ht="15" x14ac:dyDescent="0.25">
      <c r="A41" s="106">
        <v>40</v>
      </c>
      <c r="B41" s="33" t="s">
        <v>63</v>
      </c>
      <c r="C41" s="33" t="s">
        <v>64</v>
      </c>
      <c r="D41" s="68">
        <v>4.7048611111111114E-4</v>
      </c>
      <c r="E41" s="70">
        <v>5.9490740740740739E-4</v>
      </c>
      <c r="F41" s="70"/>
      <c r="G41" s="73">
        <f t="shared" si="3"/>
        <v>1.0653935185185185E-3</v>
      </c>
      <c r="H41" s="36">
        <v>120</v>
      </c>
      <c r="I41" s="35">
        <v>30</v>
      </c>
      <c r="J41" s="35"/>
      <c r="K41" s="34">
        <f t="shared" si="4"/>
        <v>150</v>
      </c>
      <c r="L41" s="76">
        <v>4.8611111111111112E-3</v>
      </c>
      <c r="M41" s="76">
        <v>4.8611111111111112E-3</v>
      </c>
      <c r="N41" s="70"/>
      <c r="O41" s="73">
        <f t="shared" si="5"/>
        <v>9.7222222222222224E-3</v>
      </c>
    </row>
    <row r="42" spans="1:15" ht="15" x14ac:dyDescent="0.25">
      <c r="A42" s="106">
        <v>41</v>
      </c>
      <c r="B42" s="33" t="s">
        <v>47</v>
      </c>
      <c r="C42" s="33" t="s">
        <v>81</v>
      </c>
      <c r="D42" s="68">
        <v>6.9085648148148153E-4</v>
      </c>
      <c r="E42" s="70">
        <v>5.4259259259259256E-4</v>
      </c>
      <c r="F42" s="70"/>
      <c r="G42" s="73">
        <f t="shared" si="3"/>
        <v>1.2334490740740741E-3</v>
      </c>
      <c r="H42" s="36">
        <v>60</v>
      </c>
      <c r="I42" s="35">
        <v>90</v>
      </c>
      <c r="J42" s="35"/>
      <c r="K42" s="34">
        <f t="shared" si="4"/>
        <v>150</v>
      </c>
      <c r="L42" s="76">
        <v>4.8611111111111112E-3</v>
      </c>
      <c r="M42" s="76">
        <v>4.8611111111111112E-3</v>
      </c>
      <c r="N42" s="70"/>
      <c r="O42" s="73">
        <f t="shared" si="5"/>
        <v>9.7222222222222224E-3</v>
      </c>
    </row>
    <row r="43" spans="1:15" ht="15" x14ac:dyDescent="0.25">
      <c r="A43" s="105">
        <v>42</v>
      </c>
      <c r="B43" s="33" t="s">
        <v>65</v>
      </c>
      <c r="C43" s="33" t="s">
        <v>66</v>
      </c>
      <c r="D43" s="68">
        <v>1.3003472222222223E-3</v>
      </c>
      <c r="E43" s="70">
        <v>3.4363425925925924E-4</v>
      </c>
      <c r="F43" s="70"/>
      <c r="G43" s="73">
        <f t="shared" si="3"/>
        <v>1.6439814814814815E-3</v>
      </c>
      <c r="H43" s="36">
        <v>90</v>
      </c>
      <c r="I43" s="35">
        <v>60</v>
      </c>
      <c r="J43" s="35"/>
      <c r="K43" s="34">
        <f t="shared" si="4"/>
        <v>150</v>
      </c>
      <c r="L43" s="76">
        <v>4.8611111111111112E-3</v>
      </c>
      <c r="M43" s="76">
        <v>4.8611111111111112E-3</v>
      </c>
      <c r="N43" s="70"/>
      <c r="O43" s="73">
        <f t="shared" si="5"/>
        <v>9.7222222222222224E-3</v>
      </c>
    </row>
    <row r="44" spans="1:15" ht="15" x14ac:dyDescent="0.25">
      <c r="A44" s="106">
        <v>43</v>
      </c>
      <c r="B44" s="33" t="s">
        <v>43</v>
      </c>
      <c r="C44" s="33" t="s">
        <v>44</v>
      </c>
      <c r="D44" s="68">
        <v>1.2974537037037037E-3</v>
      </c>
      <c r="E44" s="70">
        <v>1.6969907407407409E-3</v>
      </c>
      <c r="F44" s="70"/>
      <c r="G44" s="73">
        <f t="shared" si="3"/>
        <v>2.9944444444444445E-3</v>
      </c>
      <c r="H44" s="36">
        <v>90</v>
      </c>
      <c r="I44" s="35">
        <v>60</v>
      </c>
      <c r="J44" s="35"/>
      <c r="K44" s="34">
        <f t="shared" si="4"/>
        <v>150</v>
      </c>
      <c r="L44" s="76">
        <v>4.8611111111111112E-3</v>
      </c>
      <c r="M44" s="76">
        <v>4.8611111111111112E-3</v>
      </c>
      <c r="N44" s="70"/>
      <c r="O44" s="73">
        <f t="shared" si="5"/>
        <v>9.7222222222222224E-3</v>
      </c>
    </row>
    <row r="45" spans="1:15" ht="15" x14ac:dyDescent="0.25">
      <c r="A45" s="106">
        <v>44</v>
      </c>
      <c r="B45" s="33" t="s">
        <v>73</v>
      </c>
      <c r="C45" s="33" t="s">
        <v>100</v>
      </c>
      <c r="D45" s="68">
        <v>2.4591435185185185E-3</v>
      </c>
      <c r="E45" s="70">
        <v>3.4704861111111117E-3</v>
      </c>
      <c r="F45" s="70"/>
      <c r="G45" s="73">
        <f t="shared" si="3"/>
        <v>5.9296296296296302E-3</v>
      </c>
      <c r="H45" s="36">
        <v>120</v>
      </c>
      <c r="I45" s="35">
        <v>30</v>
      </c>
      <c r="J45" s="35"/>
      <c r="K45" s="34">
        <f t="shared" si="4"/>
        <v>150</v>
      </c>
      <c r="L45" s="76">
        <v>4.8611111111111112E-3</v>
      </c>
      <c r="M45" s="76">
        <v>4.8611111111111112E-3</v>
      </c>
      <c r="N45" s="70"/>
      <c r="O45" s="73">
        <f t="shared" si="5"/>
        <v>9.7222222222222224E-3</v>
      </c>
    </row>
    <row r="46" spans="1:15" ht="15" x14ac:dyDescent="0.25">
      <c r="A46" s="105">
        <v>45</v>
      </c>
      <c r="B46" s="33" t="s">
        <v>31</v>
      </c>
      <c r="C46" s="33" t="s">
        <v>32</v>
      </c>
      <c r="D46" s="68">
        <v>8.4247685185185196E-4</v>
      </c>
      <c r="E46" s="70" t="s">
        <v>204</v>
      </c>
      <c r="F46" s="70"/>
      <c r="G46" s="73">
        <f t="shared" si="3"/>
        <v>8.4247685185185196E-4</v>
      </c>
      <c r="H46" s="36">
        <v>120</v>
      </c>
      <c r="I46" s="35">
        <v>0</v>
      </c>
      <c r="J46" s="35"/>
      <c r="K46" s="34">
        <f t="shared" si="4"/>
        <v>120</v>
      </c>
      <c r="L46" s="76">
        <v>4.8611111111111112E-3</v>
      </c>
      <c r="M46" s="76">
        <v>4.8611111111111112E-3</v>
      </c>
      <c r="N46" s="70"/>
      <c r="O46" s="73">
        <f t="shared" si="5"/>
        <v>9.7222222222222224E-3</v>
      </c>
    </row>
    <row r="47" spans="1:15" ht="15" x14ac:dyDescent="0.25">
      <c r="A47" s="106">
        <v>46</v>
      </c>
      <c r="B47" s="33" t="s">
        <v>31</v>
      </c>
      <c r="C47" s="33" t="s">
        <v>49</v>
      </c>
      <c r="D47" s="68">
        <v>1.2798611111111112E-3</v>
      </c>
      <c r="E47" s="70" t="s">
        <v>204</v>
      </c>
      <c r="F47" s="70"/>
      <c r="G47" s="73">
        <f t="shared" si="3"/>
        <v>1.2798611111111112E-3</v>
      </c>
      <c r="H47" s="36">
        <v>120</v>
      </c>
      <c r="I47" s="35">
        <v>0</v>
      </c>
      <c r="J47" s="35"/>
      <c r="K47" s="34">
        <f t="shared" si="4"/>
        <v>120</v>
      </c>
      <c r="L47" s="76">
        <v>4.8611111111111112E-3</v>
      </c>
      <c r="M47" s="76">
        <v>4.8611111111111112E-3</v>
      </c>
      <c r="N47" s="70"/>
      <c r="O47" s="73">
        <f t="shared" si="5"/>
        <v>9.7222222222222224E-3</v>
      </c>
    </row>
    <row r="48" spans="1:15" ht="15" x14ac:dyDescent="0.25">
      <c r="A48" s="106">
        <v>47</v>
      </c>
      <c r="B48" s="33" t="s">
        <v>73</v>
      </c>
      <c r="C48" s="33" t="s">
        <v>74</v>
      </c>
      <c r="D48" s="68">
        <v>2.2098379629629629E-3</v>
      </c>
      <c r="E48" s="70">
        <v>1.1797453703703705E-3</v>
      </c>
      <c r="F48" s="70"/>
      <c r="G48" s="73">
        <f t="shared" si="3"/>
        <v>3.3895833333333334E-3</v>
      </c>
      <c r="H48" s="36">
        <v>60</v>
      </c>
      <c r="I48" s="35">
        <v>60</v>
      </c>
      <c r="J48" s="35"/>
      <c r="K48" s="34">
        <f t="shared" si="4"/>
        <v>120</v>
      </c>
      <c r="L48" s="76">
        <v>4.8611111111111112E-3</v>
      </c>
      <c r="M48" s="76">
        <v>4.8611111111111112E-3</v>
      </c>
      <c r="N48" s="70"/>
      <c r="O48" s="73">
        <f t="shared" si="5"/>
        <v>9.7222222222222224E-3</v>
      </c>
    </row>
    <row r="49" spans="1:15" ht="15" x14ac:dyDescent="0.25">
      <c r="A49" s="105">
        <v>48</v>
      </c>
      <c r="B49" s="33" t="s">
        <v>37</v>
      </c>
      <c r="C49" s="33" t="s">
        <v>68</v>
      </c>
      <c r="D49" s="68">
        <v>6.3981481481481485E-4</v>
      </c>
      <c r="E49" s="70" t="s">
        <v>204</v>
      </c>
      <c r="F49" s="70"/>
      <c r="G49" s="73">
        <f t="shared" si="3"/>
        <v>6.3981481481481485E-4</v>
      </c>
      <c r="H49" s="36">
        <v>90</v>
      </c>
      <c r="I49" s="35">
        <v>0</v>
      </c>
      <c r="J49" s="35"/>
      <c r="K49" s="34">
        <f t="shared" si="4"/>
        <v>90</v>
      </c>
      <c r="L49" s="76">
        <v>4.8611111111111112E-3</v>
      </c>
      <c r="M49" s="76">
        <v>4.8611111111111112E-3</v>
      </c>
      <c r="N49" s="70"/>
      <c r="O49" s="73">
        <f t="shared" si="5"/>
        <v>9.7222222222222224E-3</v>
      </c>
    </row>
    <row r="50" spans="1:15" ht="15" x14ac:dyDescent="0.25">
      <c r="A50" s="106">
        <v>49</v>
      </c>
      <c r="B50" s="33" t="s">
        <v>58</v>
      </c>
      <c r="C50" s="33" t="s">
        <v>59</v>
      </c>
      <c r="D50" s="68">
        <v>1.5744212962962962E-3</v>
      </c>
      <c r="E50" s="70" t="s">
        <v>210</v>
      </c>
      <c r="F50" s="70"/>
      <c r="G50" s="73">
        <f t="shared" si="3"/>
        <v>1.5744212962962962E-3</v>
      </c>
      <c r="H50" s="36">
        <v>90</v>
      </c>
      <c r="I50" s="35">
        <v>0</v>
      </c>
      <c r="J50" s="35"/>
      <c r="K50" s="34">
        <f t="shared" si="4"/>
        <v>90</v>
      </c>
      <c r="L50" s="76">
        <v>4.8611111111111112E-3</v>
      </c>
      <c r="M50" s="76">
        <v>4.8611111111111112E-3</v>
      </c>
      <c r="N50" s="70"/>
      <c r="O50" s="73">
        <f t="shared" si="5"/>
        <v>9.7222222222222224E-3</v>
      </c>
    </row>
    <row r="51" spans="1:15" ht="15" x14ac:dyDescent="0.25">
      <c r="A51" s="106">
        <v>50</v>
      </c>
      <c r="B51" s="33" t="s">
        <v>29</v>
      </c>
      <c r="C51" s="33" t="s">
        <v>93</v>
      </c>
      <c r="D51" s="68">
        <v>2.9859953703703702E-3</v>
      </c>
      <c r="E51" s="70">
        <v>6.2523148148148149E-4</v>
      </c>
      <c r="F51" s="70"/>
      <c r="G51" s="73">
        <f t="shared" si="3"/>
        <v>3.6112268518518516E-3</v>
      </c>
      <c r="H51" s="36">
        <v>60</v>
      </c>
      <c r="I51" s="35">
        <v>30</v>
      </c>
      <c r="J51" s="35"/>
      <c r="K51" s="34">
        <f t="shared" si="4"/>
        <v>90</v>
      </c>
      <c r="L51" s="76">
        <v>4.8611111111111112E-3</v>
      </c>
      <c r="M51" s="76">
        <v>4.8611111111111112E-3</v>
      </c>
      <c r="N51" s="70"/>
      <c r="O51" s="73">
        <f t="shared" si="5"/>
        <v>9.7222222222222224E-3</v>
      </c>
    </row>
    <row r="52" spans="1:15" ht="15" x14ac:dyDescent="0.25">
      <c r="A52" s="105">
        <v>51</v>
      </c>
      <c r="B52" s="33" t="s">
        <v>98</v>
      </c>
      <c r="C52" s="33" t="s">
        <v>109</v>
      </c>
      <c r="D52" s="68">
        <v>3.1729166666666663E-3</v>
      </c>
      <c r="E52" s="70">
        <v>2.3098379629629628E-3</v>
      </c>
      <c r="F52" s="70"/>
      <c r="G52" s="73">
        <f t="shared" si="3"/>
        <v>5.4827546296296291E-3</v>
      </c>
      <c r="H52" s="36">
        <v>90</v>
      </c>
      <c r="I52" s="35">
        <v>0</v>
      </c>
      <c r="J52" s="35"/>
      <c r="K52" s="34">
        <f t="shared" si="4"/>
        <v>90</v>
      </c>
      <c r="L52" s="76">
        <v>4.8611111111111112E-3</v>
      </c>
      <c r="M52" s="76">
        <v>4.8611111111111112E-3</v>
      </c>
      <c r="N52" s="70"/>
      <c r="O52" s="73">
        <f t="shared" si="5"/>
        <v>9.7222222222222224E-3</v>
      </c>
    </row>
    <row r="53" spans="1:15" ht="15" x14ac:dyDescent="0.25">
      <c r="A53" s="106">
        <v>52</v>
      </c>
      <c r="B53" s="33" t="s">
        <v>69</v>
      </c>
      <c r="C53" s="33" t="s">
        <v>70</v>
      </c>
      <c r="D53" s="68">
        <v>9.0081018518518516E-4</v>
      </c>
      <c r="E53" s="70" t="s">
        <v>204</v>
      </c>
      <c r="F53" s="70"/>
      <c r="G53" s="73">
        <f t="shared" si="3"/>
        <v>9.0081018518518516E-4</v>
      </c>
      <c r="H53" s="36">
        <v>60</v>
      </c>
      <c r="I53" s="35">
        <v>0</v>
      </c>
      <c r="J53" s="35"/>
      <c r="K53" s="34">
        <f t="shared" si="4"/>
        <v>60</v>
      </c>
      <c r="L53" s="76">
        <v>4.8611111111111112E-3</v>
      </c>
      <c r="M53" s="76">
        <v>4.8611111111111112E-3</v>
      </c>
      <c r="N53" s="70"/>
      <c r="O53" s="73">
        <f t="shared" si="5"/>
        <v>9.7222222222222224E-3</v>
      </c>
    </row>
    <row r="54" spans="1:15" ht="15" x14ac:dyDescent="0.25">
      <c r="A54" s="106">
        <v>53</v>
      </c>
      <c r="B54" s="33" t="s">
        <v>33</v>
      </c>
      <c r="C54" s="33" t="s">
        <v>34</v>
      </c>
      <c r="D54" s="68">
        <v>1.0324074074074074E-3</v>
      </c>
      <c r="E54" s="70" t="s">
        <v>210</v>
      </c>
      <c r="F54" s="70"/>
      <c r="G54" s="73">
        <f t="shared" si="3"/>
        <v>1.0324074074074074E-3</v>
      </c>
      <c r="H54" s="36">
        <v>60</v>
      </c>
      <c r="I54" s="35">
        <v>0</v>
      </c>
      <c r="J54" s="35"/>
      <c r="K54" s="34">
        <f t="shared" si="4"/>
        <v>60</v>
      </c>
      <c r="L54" s="76">
        <v>4.8611111111111112E-3</v>
      </c>
      <c r="M54" s="76">
        <v>4.8611111111111112E-3</v>
      </c>
      <c r="N54" s="70"/>
      <c r="O54" s="73">
        <f t="shared" si="5"/>
        <v>9.7222222222222224E-3</v>
      </c>
    </row>
    <row r="55" spans="1:15" ht="15" x14ac:dyDescent="0.25">
      <c r="A55" s="105">
        <v>54</v>
      </c>
      <c r="B55" s="33" t="s">
        <v>37</v>
      </c>
      <c r="C55" s="33" t="s">
        <v>206</v>
      </c>
      <c r="D55" s="68">
        <v>1.0896990740740741E-3</v>
      </c>
      <c r="E55" s="70" t="s">
        <v>204</v>
      </c>
      <c r="F55" s="70"/>
      <c r="G55" s="73">
        <f t="shared" si="3"/>
        <v>1.0896990740740741E-3</v>
      </c>
      <c r="H55" s="36">
        <v>60</v>
      </c>
      <c r="I55" s="35">
        <v>0</v>
      </c>
      <c r="J55" s="35"/>
      <c r="K55" s="34">
        <f t="shared" si="4"/>
        <v>60</v>
      </c>
      <c r="L55" s="76">
        <v>4.8611111111111112E-3</v>
      </c>
      <c r="M55" s="76">
        <v>4.8611111111111112E-3</v>
      </c>
      <c r="N55" s="70"/>
      <c r="O55" s="73">
        <f t="shared" si="5"/>
        <v>9.7222222222222224E-3</v>
      </c>
    </row>
    <row r="56" spans="1:15" ht="15" x14ac:dyDescent="0.25">
      <c r="A56" s="106">
        <v>55</v>
      </c>
      <c r="B56" s="33" t="s">
        <v>205</v>
      </c>
      <c r="C56" s="33" t="s">
        <v>91</v>
      </c>
      <c r="D56" s="68" t="s">
        <v>210</v>
      </c>
      <c r="E56" s="70" t="s">
        <v>204</v>
      </c>
      <c r="F56" s="70"/>
      <c r="G56" s="73">
        <f t="shared" si="3"/>
        <v>0</v>
      </c>
      <c r="H56" s="36">
        <v>0</v>
      </c>
      <c r="I56" s="35">
        <v>0</v>
      </c>
      <c r="J56" s="35"/>
      <c r="K56" s="34">
        <f t="shared" si="4"/>
        <v>0</v>
      </c>
      <c r="L56" s="76">
        <v>4.8611111111111112E-3</v>
      </c>
      <c r="M56" s="76">
        <v>4.8611111111111112E-3</v>
      </c>
      <c r="N56" s="70"/>
      <c r="O56" s="73">
        <f t="shared" si="5"/>
        <v>9.7222222222222224E-3</v>
      </c>
    </row>
    <row r="57" spans="1:15" ht="15" x14ac:dyDescent="0.25">
      <c r="A57" s="106">
        <v>56</v>
      </c>
      <c r="B57" s="33" t="s">
        <v>88</v>
      </c>
      <c r="C57" s="33" t="s">
        <v>104</v>
      </c>
      <c r="D57" s="68" t="s">
        <v>210</v>
      </c>
      <c r="E57" s="70" t="s">
        <v>204</v>
      </c>
      <c r="F57" s="70"/>
      <c r="G57" s="73">
        <f t="shared" si="3"/>
        <v>0</v>
      </c>
      <c r="H57" s="36">
        <v>0</v>
      </c>
      <c r="I57" s="35">
        <v>0</v>
      </c>
      <c r="J57" s="35"/>
      <c r="K57" s="34">
        <f t="shared" si="4"/>
        <v>0</v>
      </c>
      <c r="L57" s="76">
        <v>4.8611111111111112E-3</v>
      </c>
      <c r="M57" s="76">
        <v>4.8611111111111112E-3</v>
      </c>
      <c r="N57" s="70"/>
      <c r="O57" s="73">
        <f t="shared" si="5"/>
        <v>9.7222222222222224E-3</v>
      </c>
    </row>
    <row r="58" spans="1:15" ht="15" x14ac:dyDescent="0.25">
      <c r="A58" s="105">
        <v>57</v>
      </c>
      <c r="B58" s="33" t="s">
        <v>25</v>
      </c>
      <c r="C58" s="33" t="s">
        <v>26</v>
      </c>
      <c r="D58" s="68" t="s">
        <v>204</v>
      </c>
      <c r="E58" s="70" t="s">
        <v>204</v>
      </c>
      <c r="F58" s="70"/>
      <c r="G58" s="73">
        <f t="shared" si="3"/>
        <v>0</v>
      </c>
      <c r="H58" s="36">
        <v>0</v>
      </c>
      <c r="I58" s="35">
        <v>0</v>
      </c>
      <c r="J58" s="35"/>
      <c r="K58" s="34">
        <f t="shared" si="4"/>
        <v>0</v>
      </c>
      <c r="L58" s="76">
        <v>4.8611111111111112E-3</v>
      </c>
      <c r="M58" s="76">
        <v>4.8611111111111112E-3</v>
      </c>
      <c r="N58" s="70"/>
      <c r="O58" s="73">
        <f t="shared" si="5"/>
        <v>9.7222222222222224E-3</v>
      </c>
    </row>
    <row r="59" spans="1:15" ht="15" x14ac:dyDescent="0.25">
      <c r="A59" s="106">
        <v>58</v>
      </c>
      <c r="B59" s="33" t="s">
        <v>41</v>
      </c>
      <c r="C59" s="33" t="s">
        <v>42</v>
      </c>
      <c r="D59" s="68" t="s">
        <v>204</v>
      </c>
      <c r="E59" s="70" t="s">
        <v>204</v>
      </c>
      <c r="F59" s="70"/>
      <c r="G59" s="73">
        <f t="shared" si="3"/>
        <v>0</v>
      </c>
      <c r="H59" s="36">
        <v>0</v>
      </c>
      <c r="I59" s="35">
        <v>0</v>
      </c>
      <c r="J59" s="35"/>
      <c r="K59" s="34">
        <f t="shared" si="4"/>
        <v>0</v>
      </c>
      <c r="L59" s="76">
        <v>4.8611111111111112E-3</v>
      </c>
      <c r="M59" s="76">
        <v>4.8611111111111112E-3</v>
      </c>
      <c r="N59" s="70"/>
      <c r="O59" s="73">
        <f t="shared" si="5"/>
        <v>9.7222222222222224E-3</v>
      </c>
    </row>
    <row r="60" spans="1:15" ht="15" x14ac:dyDescent="0.25">
      <c r="A60" s="106">
        <v>59</v>
      </c>
      <c r="B60" s="33" t="s">
        <v>56</v>
      </c>
      <c r="C60" s="33" t="s">
        <v>57</v>
      </c>
      <c r="D60" s="68" t="s">
        <v>204</v>
      </c>
      <c r="E60" s="70" t="s">
        <v>204</v>
      </c>
      <c r="F60" s="70"/>
      <c r="G60" s="73">
        <f t="shared" si="3"/>
        <v>0</v>
      </c>
      <c r="H60" s="36">
        <v>0</v>
      </c>
      <c r="I60" s="35">
        <v>0</v>
      </c>
      <c r="J60" s="35"/>
      <c r="K60" s="34">
        <f t="shared" si="4"/>
        <v>0</v>
      </c>
      <c r="L60" s="76">
        <v>4.8611111111111112E-3</v>
      </c>
      <c r="M60" s="76">
        <v>4.8611111111111112E-3</v>
      </c>
      <c r="N60" s="70"/>
      <c r="O60" s="73">
        <f t="shared" si="5"/>
        <v>9.7222222222222224E-3</v>
      </c>
    </row>
    <row r="61" spans="1:15" ht="15" x14ac:dyDescent="0.25">
      <c r="A61" s="105">
        <v>60</v>
      </c>
      <c r="B61" s="33" t="s">
        <v>82</v>
      </c>
      <c r="C61" s="33" t="s">
        <v>83</v>
      </c>
      <c r="D61" s="68" t="s">
        <v>204</v>
      </c>
      <c r="E61" s="70" t="s">
        <v>204</v>
      </c>
      <c r="F61" s="70"/>
      <c r="G61" s="73">
        <f t="shared" si="3"/>
        <v>0</v>
      </c>
      <c r="H61" s="36">
        <v>0</v>
      </c>
      <c r="I61" s="35">
        <v>0</v>
      </c>
      <c r="J61" s="35"/>
      <c r="K61" s="34">
        <f t="shared" si="4"/>
        <v>0</v>
      </c>
      <c r="L61" s="76">
        <v>4.8611111111111112E-3</v>
      </c>
      <c r="M61" s="76">
        <v>4.8611111111111112E-3</v>
      </c>
      <c r="N61" s="70"/>
      <c r="O61" s="73">
        <f t="shared" si="5"/>
        <v>9.7222222222222224E-3</v>
      </c>
    </row>
    <row r="62" spans="1:15" ht="15" x14ac:dyDescent="0.25">
      <c r="A62" s="106">
        <v>61</v>
      </c>
      <c r="B62" s="33" t="s">
        <v>102</v>
      </c>
      <c r="C62" s="33" t="s">
        <v>115</v>
      </c>
      <c r="D62" s="68" t="s">
        <v>204</v>
      </c>
      <c r="E62" s="70" t="s">
        <v>204</v>
      </c>
      <c r="F62" s="70"/>
      <c r="G62" s="73">
        <f t="shared" si="3"/>
        <v>0</v>
      </c>
      <c r="H62" s="36">
        <v>0</v>
      </c>
      <c r="I62" s="35">
        <v>0</v>
      </c>
      <c r="J62" s="35"/>
      <c r="K62" s="34">
        <f t="shared" si="4"/>
        <v>0</v>
      </c>
      <c r="L62" s="76">
        <v>4.8611111111111112E-3</v>
      </c>
      <c r="M62" s="76">
        <v>4.8611111111111112E-3</v>
      </c>
      <c r="N62" s="70"/>
      <c r="O62" s="73">
        <f t="shared" si="5"/>
        <v>9.7222222222222224E-3</v>
      </c>
    </row>
    <row r="63" spans="1:15" ht="15" x14ac:dyDescent="0.25">
      <c r="A63" s="106">
        <v>62</v>
      </c>
      <c r="B63" s="33" t="s">
        <v>27</v>
      </c>
      <c r="C63" s="33" t="s">
        <v>61</v>
      </c>
      <c r="D63" s="68" t="s">
        <v>204</v>
      </c>
      <c r="E63" s="70" t="s">
        <v>204</v>
      </c>
      <c r="F63" s="70"/>
      <c r="G63" s="73">
        <f t="shared" si="3"/>
        <v>0</v>
      </c>
      <c r="H63" s="36">
        <v>0</v>
      </c>
      <c r="I63" s="35">
        <v>0</v>
      </c>
      <c r="J63" s="35"/>
      <c r="K63" s="34">
        <f t="shared" si="4"/>
        <v>0</v>
      </c>
      <c r="L63" s="76">
        <v>4.8611111111111112E-3</v>
      </c>
      <c r="M63" s="76">
        <v>4.8611111111111112E-3</v>
      </c>
      <c r="N63" s="70"/>
      <c r="O63" s="73">
        <f t="shared" si="5"/>
        <v>9.7222222222222224E-3</v>
      </c>
    </row>
    <row r="64" spans="1:15" ht="15" x14ac:dyDescent="0.25">
      <c r="B64" s="33"/>
      <c r="C64" s="40"/>
      <c r="D64" s="70"/>
      <c r="E64" s="70"/>
      <c r="F64" s="70"/>
      <c r="G64" s="73">
        <f t="shared" ref="G64" si="6">SUM(D64:F64)</f>
        <v>0</v>
      </c>
      <c r="H64" s="36"/>
      <c r="I64" s="35"/>
      <c r="J64" s="35"/>
      <c r="K64" s="34">
        <f t="shared" ref="K64" si="7">SUM(H64:J64)</f>
        <v>0</v>
      </c>
      <c r="L64" s="70"/>
      <c r="M64" s="70"/>
      <c r="N64" s="70"/>
      <c r="O64" s="73">
        <f t="shared" ref="O64" si="8">SUM(L64:N64)</f>
        <v>0</v>
      </c>
    </row>
  </sheetData>
  <sortState ref="B2:O63">
    <sortCondition descending="1" ref="K2:K63"/>
    <sortCondition ref="O2:O63"/>
    <sortCondition ref="G2:G63"/>
  </sortState>
  <printOptions headings="1" gridLines="1"/>
  <pageMargins left="0.7" right="0.7" top="0.75" bottom="0.75" header="0.3" footer="0.3"/>
  <pageSetup scale="75" fitToHeight="0" orientation="landscape" horizontalDpi="4294967293" r:id="rId1"/>
  <headerFooter>
    <oddHeader>&amp;C&amp;16Futurity Average Results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activeCell="D4" sqref="D4"/>
    </sheetView>
  </sheetViews>
  <sheetFormatPr defaultRowHeight="14.25" x14ac:dyDescent="0.2"/>
  <cols>
    <col min="1" max="1" width="4.25" customWidth="1"/>
    <col min="2" max="2" width="23.375" customWidth="1"/>
    <col min="3" max="3" width="10.125" customWidth="1"/>
    <col min="4" max="4" width="9" style="69"/>
    <col min="5" max="9" width="9" style="63"/>
    <col min="11" max="11" width="9" style="74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2" t="s">
        <v>9</v>
      </c>
    </row>
    <row r="2" spans="1:11" s="2" customFormat="1" ht="15" x14ac:dyDescent="0.25">
      <c r="A2" s="33">
        <v>1</v>
      </c>
      <c r="B2" s="33" t="s">
        <v>25</v>
      </c>
      <c r="C2" s="33" t="s">
        <v>144</v>
      </c>
      <c r="D2" s="68">
        <v>4.1087962962962958E-4</v>
      </c>
      <c r="E2" s="36">
        <v>40</v>
      </c>
      <c r="F2" s="35">
        <v>40</v>
      </c>
      <c r="G2" s="35">
        <v>40</v>
      </c>
      <c r="H2" s="35">
        <v>40</v>
      </c>
      <c r="I2" s="35">
        <v>40</v>
      </c>
      <c r="J2" s="37">
        <f t="shared" ref="J2:J18" si="0">SUM(E2:I2)</f>
        <v>200</v>
      </c>
      <c r="K2" s="73">
        <v>2.1038194444444446E-3</v>
      </c>
    </row>
    <row r="3" spans="1:11" s="5" customFormat="1" ht="15" x14ac:dyDescent="0.25">
      <c r="A3" s="33">
        <v>2</v>
      </c>
      <c r="B3" s="33" t="s">
        <v>39</v>
      </c>
      <c r="C3" s="33" t="s">
        <v>30</v>
      </c>
      <c r="D3" s="68">
        <v>2.0439814814814813E-4</v>
      </c>
      <c r="E3" s="36">
        <v>40</v>
      </c>
      <c r="F3" s="35">
        <v>40</v>
      </c>
      <c r="G3" s="35">
        <v>40</v>
      </c>
      <c r="H3" s="35">
        <v>40</v>
      </c>
      <c r="I3" s="35">
        <v>40</v>
      </c>
      <c r="J3" s="37">
        <f t="shared" si="0"/>
        <v>200</v>
      </c>
      <c r="K3" s="73">
        <v>2.2495370370370369E-3</v>
      </c>
    </row>
    <row r="4" spans="1:11" s="2" customFormat="1" ht="15" x14ac:dyDescent="0.25">
      <c r="A4" s="33">
        <v>3</v>
      </c>
      <c r="B4" s="33" t="s">
        <v>116</v>
      </c>
      <c r="C4" s="33" t="s">
        <v>145</v>
      </c>
      <c r="D4" s="68">
        <v>4.5925925925925925E-4</v>
      </c>
      <c r="E4" s="36">
        <v>40</v>
      </c>
      <c r="F4" s="35">
        <v>40</v>
      </c>
      <c r="G4" s="35">
        <v>40</v>
      </c>
      <c r="H4" s="35">
        <v>40</v>
      </c>
      <c r="I4" s="35">
        <v>40</v>
      </c>
      <c r="J4" s="37">
        <f t="shared" si="0"/>
        <v>200</v>
      </c>
      <c r="K4" s="73">
        <v>2.4541666666666666E-3</v>
      </c>
    </row>
    <row r="5" spans="1:11" s="5" customFormat="1" ht="15" x14ac:dyDescent="0.25">
      <c r="A5" s="33">
        <v>4</v>
      </c>
      <c r="B5" s="33" t="s">
        <v>29</v>
      </c>
      <c r="C5" s="33" t="s">
        <v>139</v>
      </c>
      <c r="D5" s="68">
        <v>2.9166666666666669E-4</v>
      </c>
      <c r="E5" s="36">
        <v>40</v>
      </c>
      <c r="F5" s="35">
        <v>40</v>
      </c>
      <c r="G5" s="35">
        <v>40</v>
      </c>
      <c r="H5" s="35">
        <v>40</v>
      </c>
      <c r="I5" s="35">
        <v>40</v>
      </c>
      <c r="J5" s="37">
        <f t="shared" si="0"/>
        <v>200</v>
      </c>
      <c r="K5" s="73">
        <v>2.4563657407407407E-3</v>
      </c>
    </row>
    <row r="6" spans="1:11" s="2" customFormat="1" ht="15" x14ac:dyDescent="0.25">
      <c r="A6" s="33">
        <v>5</v>
      </c>
      <c r="B6" s="33" t="s">
        <v>71</v>
      </c>
      <c r="C6" s="33" t="s">
        <v>136</v>
      </c>
      <c r="D6" s="68">
        <v>5.3333333333333336E-4</v>
      </c>
      <c r="E6" s="36">
        <v>40</v>
      </c>
      <c r="F6" s="35">
        <v>40</v>
      </c>
      <c r="G6" s="35">
        <v>40</v>
      </c>
      <c r="H6" s="35">
        <v>40</v>
      </c>
      <c r="I6" s="35">
        <v>40</v>
      </c>
      <c r="J6" s="37">
        <f t="shared" si="0"/>
        <v>200</v>
      </c>
      <c r="K6" s="73">
        <v>2.8143518518518522E-3</v>
      </c>
    </row>
    <row r="7" spans="1:11" s="5" customFormat="1" ht="15" x14ac:dyDescent="0.25">
      <c r="A7" s="33">
        <v>6</v>
      </c>
      <c r="B7" s="33" t="s">
        <v>71</v>
      </c>
      <c r="C7" s="33" t="s">
        <v>124</v>
      </c>
      <c r="D7" s="68">
        <v>4.4652777777777784E-4</v>
      </c>
      <c r="E7" s="36">
        <v>40</v>
      </c>
      <c r="F7" s="35">
        <v>40</v>
      </c>
      <c r="G7" s="35">
        <v>40</v>
      </c>
      <c r="H7" s="35">
        <v>40</v>
      </c>
      <c r="I7" s="35">
        <v>40</v>
      </c>
      <c r="J7" s="37">
        <f t="shared" si="0"/>
        <v>200</v>
      </c>
      <c r="K7" s="73">
        <v>2.9406250000000001E-3</v>
      </c>
    </row>
    <row r="8" spans="1:11" s="2" customFormat="1" ht="15" x14ac:dyDescent="0.25">
      <c r="A8" s="33">
        <v>7</v>
      </c>
      <c r="B8" s="33" t="s">
        <v>21</v>
      </c>
      <c r="C8" s="33" t="s">
        <v>131</v>
      </c>
      <c r="D8" s="68">
        <v>4.3738425925925927E-4</v>
      </c>
      <c r="E8" s="36">
        <v>40</v>
      </c>
      <c r="F8" s="35">
        <v>40</v>
      </c>
      <c r="G8" s="35">
        <v>40</v>
      </c>
      <c r="H8" s="35">
        <v>40</v>
      </c>
      <c r="I8" s="35">
        <v>40</v>
      </c>
      <c r="J8" s="37">
        <f t="shared" si="0"/>
        <v>200</v>
      </c>
      <c r="K8" s="73">
        <v>3.0122685185185183E-3</v>
      </c>
    </row>
    <row r="9" spans="1:11" s="5" customFormat="1" ht="15" x14ac:dyDescent="0.25">
      <c r="A9" s="33">
        <v>8</v>
      </c>
      <c r="B9" s="33" t="s">
        <v>126</v>
      </c>
      <c r="C9" s="33" t="s">
        <v>127</v>
      </c>
      <c r="D9" s="68">
        <v>6.5023148148148156E-4</v>
      </c>
      <c r="E9" s="36">
        <v>40</v>
      </c>
      <c r="F9" s="35">
        <v>40</v>
      </c>
      <c r="G9" s="35">
        <v>40</v>
      </c>
      <c r="H9" s="35">
        <v>40</v>
      </c>
      <c r="I9" s="35">
        <v>40</v>
      </c>
      <c r="J9" s="37">
        <f t="shared" si="0"/>
        <v>200</v>
      </c>
      <c r="K9" s="73">
        <v>3.1119212962962962E-3</v>
      </c>
    </row>
    <row r="10" spans="1:11" s="2" customFormat="1" ht="15" x14ac:dyDescent="0.25">
      <c r="A10" s="33">
        <v>9</v>
      </c>
      <c r="B10" s="33" t="s">
        <v>25</v>
      </c>
      <c r="C10" s="33" t="s">
        <v>128</v>
      </c>
      <c r="D10" s="68">
        <v>5.9837962962962959E-4</v>
      </c>
      <c r="E10" s="36">
        <v>40</v>
      </c>
      <c r="F10" s="35">
        <v>40</v>
      </c>
      <c r="G10" s="35">
        <v>40</v>
      </c>
      <c r="H10" s="35">
        <v>40</v>
      </c>
      <c r="I10" s="35">
        <v>40</v>
      </c>
      <c r="J10" s="37">
        <f t="shared" si="0"/>
        <v>200</v>
      </c>
      <c r="K10" s="73">
        <v>3.197916666666667E-3</v>
      </c>
    </row>
    <row r="11" spans="1:11" s="5" customFormat="1" ht="15" x14ac:dyDescent="0.25">
      <c r="A11" s="33">
        <v>10</v>
      </c>
      <c r="B11" s="33" t="s">
        <v>126</v>
      </c>
      <c r="C11" s="33" t="s">
        <v>135</v>
      </c>
      <c r="D11" s="68">
        <v>7.7916666666666672E-4</v>
      </c>
      <c r="E11" s="36">
        <v>40</v>
      </c>
      <c r="F11" s="35">
        <v>40</v>
      </c>
      <c r="G11" s="35">
        <v>40</v>
      </c>
      <c r="H11" s="35">
        <v>40</v>
      </c>
      <c r="I11" s="35">
        <v>40</v>
      </c>
      <c r="J11" s="37">
        <f t="shared" si="0"/>
        <v>200</v>
      </c>
      <c r="K11" s="73">
        <v>3.3546296296296297E-3</v>
      </c>
    </row>
    <row r="12" spans="1:11" s="2" customFormat="1" ht="15" x14ac:dyDescent="0.25">
      <c r="A12" s="33">
        <v>11</v>
      </c>
      <c r="B12" s="33" t="s">
        <v>140</v>
      </c>
      <c r="C12" s="33" t="s">
        <v>141</v>
      </c>
      <c r="D12" s="68">
        <v>3.921296296296297E-4</v>
      </c>
      <c r="E12" s="36">
        <v>40</v>
      </c>
      <c r="F12" s="35">
        <v>40</v>
      </c>
      <c r="G12" s="35">
        <v>40</v>
      </c>
      <c r="H12" s="35">
        <v>40</v>
      </c>
      <c r="I12" s="35">
        <v>40</v>
      </c>
      <c r="J12" s="37">
        <f t="shared" si="0"/>
        <v>200</v>
      </c>
      <c r="K12" s="73">
        <v>3.5491898148148153E-3</v>
      </c>
    </row>
    <row r="13" spans="1:11" s="5" customFormat="1" ht="15" x14ac:dyDescent="0.25">
      <c r="A13" s="33">
        <v>12</v>
      </c>
      <c r="B13" s="33" t="s">
        <v>137</v>
      </c>
      <c r="C13" s="33" t="s">
        <v>48</v>
      </c>
      <c r="D13" s="68">
        <v>1.0873842592592593E-3</v>
      </c>
      <c r="E13" s="36">
        <v>40</v>
      </c>
      <c r="F13" s="35">
        <v>40</v>
      </c>
      <c r="G13" s="35">
        <v>40</v>
      </c>
      <c r="H13" s="35">
        <v>40</v>
      </c>
      <c r="I13" s="35">
        <v>40</v>
      </c>
      <c r="J13" s="37">
        <f t="shared" si="0"/>
        <v>200</v>
      </c>
      <c r="K13" s="73">
        <v>3.5493055555555555E-3</v>
      </c>
    </row>
    <row r="14" spans="1:11" s="2" customFormat="1" ht="15" x14ac:dyDescent="0.25">
      <c r="A14" s="33">
        <v>13</v>
      </c>
      <c r="B14" s="33" t="s">
        <v>63</v>
      </c>
      <c r="C14" s="33" t="s">
        <v>143</v>
      </c>
      <c r="D14" s="68">
        <v>1.2449074074074075E-3</v>
      </c>
      <c r="E14" s="36">
        <v>40</v>
      </c>
      <c r="F14" s="35">
        <v>40</v>
      </c>
      <c r="G14" s="35">
        <v>40</v>
      </c>
      <c r="H14" s="35">
        <v>40</v>
      </c>
      <c r="I14" s="35">
        <v>40</v>
      </c>
      <c r="J14" s="37">
        <f t="shared" si="0"/>
        <v>200</v>
      </c>
      <c r="K14" s="73">
        <v>3.7568287037037036E-3</v>
      </c>
    </row>
    <row r="15" spans="1:11" s="5" customFormat="1" ht="15" x14ac:dyDescent="0.25">
      <c r="A15" s="33">
        <v>14</v>
      </c>
      <c r="B15" s="33" t="s">
        <v>129</v>
      </c>
      <c r="C15" s="33" t="s">
        <v>130</v>
      </c>
      <c r="D15" s="68">
        <v>6.2407407407407409E-4</v>
      </c>
      <c r="E15" s="36">
        <v>40</v>
      </c>
      <c r="F15" s="35">
        <v>40</v>
      </c>
      <c r="G15" s="35">
        <v>40</v>
      </c>
      <c r="H15" s="35">
        <v>40</v>
      </c>
      <c r="I15" s="35">
        <v>40</v>
      </c>
      <c r="J15" s="37">
        <f t="shared" si="0"/>
        <v>200</v>
      </c>
      <c r="K15" s="73">
        <v>4.3716435185185186E-3</v>
      </c>
    </row>
    <row r="16" spans="1:11" s="2" customFormat="1" ht="15" x14ac:dyDescent="0.25">
      <c r="A16" s="33">
        <v>15</v>
      </c>
      <c r="B16" s="33" t="s">
        <v>54</v>
      </c>
      <c r="C16" s="33" t="s">
        <v>138</v>
      </c>
      <c r="D16" s="68">
        <v>4.2962962962962958E-4</v>
      </c>
      <c r="E16" s="36">
        <v>40</v>
      </c>
      <c r="F16" s="35">
        <v>40</v>
      </c>
      <c r="G16" s="35">
        <v>40</v>
      </c>
      <c r="H16" s="35">
        <v>40</v>
      </c>
      <c r="I16" s="35">
        <v>40</v>
      </c>
      <c r="J16" s="37">
        <f t="shared" si="0"/>
        <v>200</v>
      </c>
      <c r="K16" s="73">
        <v>4.4160879629629628E-3</v>
      </c>
    </row>
    <row r="17" spans="1:11" s="5" customFormat="1" ht="15" x14ac:dyDescent="0.25">
      <c r="A17" s="33">
        <v>16</v>
      </c>
      <c r="B17" s="33" t="s">
        <v>37</v>
      </c>
      <c r="C17" s="33" t="s">
        <v>125</v>
      </c>
      <c r="D17" s="68">
        <v>3.3391203703703702E-4</v>
      </c>
      <c r="E17" s="36">
        <v>40</v>
      </c>
      <c r="F17" s="35">
        <v>40</v>
      </c>
      <c r="G17" s="35">
        <v>40</v>
      </c>
      <c r="H17" s="35">
        <v>40</v>
      </c>
      <c r="I17" s="35">
        <v>40</v>
      </c>
      <c r="J17" s="37">
        <f t="shared" si="0"/>
        <v>200</v>
      </c>
      <c r="K17" s="73">
        <v>4.5034722222222221E-3</v>
      </c>
    </row>
    <row r="18" spans="1:11" ht="15" x14ac:dyDescent="0.25">
      <c r="A18" s="33">
        <v>17</v>
      </c>
      <c r="B18" s="33" t="s">
        <v>31</v>
      </c>
      <c r="C18" s="33" t="s">
        <v>134</v>
      </c>
      <c r="D18" s="68">
        <v>7.7256944444444454E-4</v>
      </c>
      <c r="E18" s="36">
        <v>40</v>
      </c>
      <c r="F18" s="35">
        <v>40</v>
      </c>
      <c r="G18" s="35">
        <v>40</v>
      </c>
      <c r="H18" s="35">
        <v>40</v>
      </c>
      <c r="I18" s="35">
        <v>40</v>
      </c>
      <c r="J18" s="37">
        <f t="shared" si="0"/>
        <v>200</v>
      </c>
      <c r="K18" s="73">
        <v>4.6431712962962963E-3</v>
      </c>
    </row>
    <row r="19" spans="1:11" s="5" customFormat="1" ht="15" x14ac:dyDescent="0.25">
      <c r="A19" s="33">
        <v>18</v>
      </c>
      <c r="B19" s="33" t="s">
        <v>132</v>
      </c>
      <c r="C19" s="33" t="s">
        <v>133</v>
      </c>
      <c r="D19" s="68">
        <v>3.6064814814814813E-4</v>
      </c>
      <c r="E19" s="36">
        <v>40</v>
      </c>
      <c r="F19" s="35">
        <v>40</v>
      </c>
      <c r="G19" s="35">
        <v>40</v>
      </c>
      <c r="H19" s="35">
        <v>40</v>
      </c>
      <c r="I19" s="35">
        <v>0</v>
      </c>
      <c r="J19" s="37">
        <v>160</v>
      </c>
      <c r="K19" s="73">
        <v>4.8611111111111112E-3</v>
      </c>
    </row>
    <row r="20" spans="1:11" ht="15" x14ac:dyDescent="0.25">
      <c r="A20" s="33">
        <v>19</v>
      </c>
      <c r="B20" s="33" t="s">
        <v>58</v>
      </c>
      <c r="C20" s="33" t="s">
        <v>122</v>
      </c>
      <c r="D20" s="68">
        <v>6.1724537037037032E-4</v>
      </c>
      <c r="E20" s="36">
        <v>40</v>
      </c>
      <c r="F20" s="35">
        <v>40</v>
      </c>
      <c r="G20" s="35">
        <v>40</v>
      </c>
      <c r="H20" s="35">
        <v>0</v>
      </c>
      <c r="I20" s="35">
        <v>0</v>
      </c>
      <c r="J20" s="37">
        <f>SUM(E20:I20)</f>
        <v>120</v>
      </c>
      <c r="K20" s="73">
        <v>4.8611111111111112E-3</v>
      </c>
    </row>
    <row r="21" spans="1:11" ht="15" x14ac:dyDescent="0.25">
      <c r="A21" s="33">
        <v>20</v>
      </c>
      <c r="B21" s="33" t="s">
        <v>113</v>
      </c>
      <c r="C21" s="33" t="s">
        <v>123</v>
      </c>
      <c r="D21" s="68">
        <v>1.3224537037037035E-3</v>
      </c>
      <c r="E21" s="36">
        <v>40</v>
      </c>
      <c r="F21" s="35">
        <v>40</v>
      </c>
      <c r="G21" s="35">
        <v>40</v>
      </c>
      <c r="H21" s="35">
        <v>0</v>
      </c>
      <c r="I21" s="35">
        <v>0</v>
      </c>
      <c r="J21" s="37">
        <f>SUM(E21:I21)</f>
        <v>120</v>
      </c>
      <c r="K21" s="73">
        <v>4.8611111111111112E-3</v>
      </c>
    </row>
    <row r="22" spans="1:11" ht="15" x14ac:dyDescent="0.25">
      <c r="A22" s="33">
        <v>21</v>
      </c>
      <c r="B22" s="33" t="s">
        <v>56</v>
      </c>
      <c r="C22" s="33" t="s">
        <v>142</v>
      </c>
      <c r="D22" s="68" t="s">
        <v>211</v>
      </c>
      <c r="E22" s="36">
        <v>0</v>
      </c>
      <c r="F22" s="35">
        <v>0</v>
      </c>
      <c r="G22" s="35">
        <v>0</v>
      </c>
      <c r="H22" s="35">
        <v>0</v>
      </c>
      <c r="I22" s="35">
        <v>0</v>
      </c>
      <c r="J22" s="37">
        <f>SUM(E22:I22)</f>
        <v>0</v>
      </c>
      <c r="K22" s="73">
        <v>0</v>
      </c>
    </row>
  </sheetData>
  <sortState ref="B2:K22">
    <sortCondition descending="1" ref="J2:J22"/>
    <sortCondition ref="K2:K22"/>
    <sortCondition ref="D2:D22"/>
  </sortState>
  <printOptions headings="1" gridLines="1"/>
  <pageMargins left="0.7" right="0.7" top="0.75" bottom="0.75" header="0.3" footer="0.3"/>
  <pageSetup scale="99" fitToHeight="0" orientation="landscape" horizontalDpi="4294967293" r:id="rId1"/>
  <headerFooter>
    <oddHeader>&amp;C&amp;14Maturity Day 1 Results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22"/>
  <sheetViews>
    <sheetView view="pageLayout" zoomScaleNormal="100" workbookViewId="0">
      <selection activeCell="E6" sqref="E6"/>
    </sheetView>
  </sheetViews>
  <sheetFormatPr defaultRowHeight="14.25" x14ac:dyDescent="0.2"/>
  <cols>
    <col min="1" max="1" width="3.875" customWidth="1"/>
    <col min="2" max="2" width="23.5" customWidth="1"/>
    <col min="3" max="3" width="11.125" customWidth="1"/>
    <col min="4" max="4" width="9" style="69"/>
    <col min="8" max="9" width="9" style="63"/>
    <col min="11" max="11" width="9" style="69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32" t="s">
        <v>8</v>
      </c>
      <c r="K1" s="75" t="s">
        <v>9</v>
      </c>
    </row>
    <row r="2" spans="1:11" s="2" customFormat="1" ht="15" x14ac:dyDescent="0.25">
      <c r="A2" s="33">
        <v>1</v>
      </c>
      <c r="B2" s="33" t="s">
        <v>132</v>
      </c>
      <c r="C2" s="33" t="s">
        <v>133</v>
      </c>
      <c r="D2" s="68">
        <v>4.019675925925926E-4</v>
      </c>
      <c r="E2" s="36">
        <v>40</v>
      </c>
      <c r="F2" s="36">
        <v>40</v>
      </c>
      <c r="G2" s="35">
        <v>40</v>
      </c>
      <c r="H2" s="35">
        <v>40</v>
      </c>
      <c r="I2" s="35">
        <v>40</v>
      </c>
      <c r="J2" s="37">
        <f>SUM(E2:I2)</f>
        <v>200</v>
      </c>
      <c r="K2" s="76">
        <v>4.2233796296296299E-3</v>
      </c>
    </row>
    <row r="3" spans="1:11" s="5" customFormat="1" ht="15" x14ac:dyDescent="0.25">
      <c r="A3" s="33">
        <v>2</v>
      </c>
      <c r="B3" s="33" t="s">
        <v>25</v>
      </c>
      <c r="C3" s="33" t="s">
        <v>144</v>
      </c>
      <c r="D3" s="68">
        <v>2.7418981481481484E-4</v>
      </c>
      <c r="E3" s="36">
        <v>40</v>
      </c>
      <c r="F3" s="36">
        <v>40</v>
      </c>
      <c r="G3" s="36">
        <v>40</v>
      </c>
      <c r="H3" s="36">
        <v>40</v>
      </c>
      <c r="I3" s="36">
        <v>40</v>
      </c>
      <c r="J3" s="37">
        <v>200</v>
      </c>
      <c r="K3" s="76">
        <v>4.5606481481481479E-3</v>
      </c>
    </row>
    <row r="4" spans="1:11" s="2" customFormat="1" ht="15" x14ac:dyDescent="0.25">
      <c r="A4" s="33">
        <v>3</v>
      </c>
      <c r="B4" s="33" t="s">
        <v>21</v>
      </c>
      <c r="C4" s="33" t="s">
        <v>131</v>
      </c>
      <c r="D4" s="68">
        <v>4.8553240740740745E-4</v>
      </c>
      <c r="E4" s="36">
        <v>40</v>
      </c>
      <c r="F4" s="36">
        <v>40</v>
      </c>
      <c r="G4" s="35">
        <v>40</v>
      </c>
      <c r="H4" s="35">
        <v>40</v>
      </c>
      <c r="I4" s="35">
        <v>0</v>
      </c>
      <c r="J4" s="37">
        <f t="shared" ref="J4:J22" si="0">SUM(E4:I4)</f>
        <v>160</v>
      </c>
      <c r="K4" s="76">
        <v>4.8611111111111112E-3</v>
      </c>
    </row>
    <row r="5" spans="1:11" s="5" customFormat="1" ht="15" x14ac:dyDescent="0.25">
      <c r="A5" s="33">
        <v>4</v>
      </c>
      <c r="B5" s="33" t="s">
        <v>140</v>
      </c>
      <c r="C5" s="33" t="s">
        <v>141</v>
      </c>
      <c r="D5" s="68">
        <v>6.3958333333333326E-4</v>
      </c>
      <c r="E5" s="36">
        <v>40</v>
      </c>
      <c r="F5" s="35">
        <v>40</v>
      </c>
      <c r="G5" s="35">
        <v>40</v>
      </c>
      <c r="H5" s="35">
        <v>40</v>
      </c>
      <c r="I5" s="35">
        <v>0</v>
      </c>
      <c r="J5" s="37">
        <f t="shared" si="0"/>
        <v>160</v>
      </c>
      <c r="K5" s="76">
        <v>4.8611111111111112E-3</v>
      </c>
    </row>
    <row r="6" spans="1:11" s="2" customFormat="1" ht="15" x14ac:dyDescent="0.25">
      <c r="A6" s="33">
        <v>5</v>
      </c>
      <c r="B6" s="33" t="s">
        <v>137</v>
      </c>
      <c r="C6" s="33" t="s">
        <v>48</v>
      </c>
      <c r="D6" s="68">
        <v>1.8454861111111111E-3</v>
      </c>
      <c r="E6" s="36">
        <v>40</v>
      </c>
      <c r="F6" s="35">
        <v>40</v>
      </c>
      <c r="G6" s="35">
        <v>40</v>
      </c>
      <c r="H6" s="35">
        <v>20</v>
      </c>
      <c r="I6" s="35">
        <v>0</v>
      </c>
      <c r="J6" s="37">
        <f t="shared" si="0"/>
        <v>140</v>
      </c>
      <c r="K6" s="76">
        <v>4.8611111111111112E-3</v>
      </c>
    </row>
    <row r="7" spans="1:11" s="5" customFormat="1" ht="15" x14ac:dyDescent="0.25">
      <c r="A7" s="33">
        <v>6</v>
      </c>
      <c r="B7" s="33" t="s">
        <v>116</v>
      </c>
      <c r="C7" s="33" t="s">
        <v>145</v>
      </c>
      <c r="D7" s="68">
        <v>4.8726851851851855E-4</v>
      </c>
      <c r="E7" s="36">
        <v>40</v>
      </c>
      <c r="F7" s="36">
        <v>40</v>
      </c>
      <c r="G7" s="35">
        <v>40</v>
      </c>
      <c r="H7" s="35">
        <v>0</v>
      </c>
      <c r="I7" s="35">
        <v>0</v>
      </c>
      <c r="J7" s="37">
        <f t="shared" si="0"/>
        <v>120</v>
      </c>
      <c r="K7" s="76">
        <v>4.8611111111111112E-3</v>
      </c>
    </row>
    <row r="8" spans="1:11" s="2" customFormat="1" ht="15" x14ac:dyDescent="0.25">
      <c r="A8" s="33">
        <v>7</v>
      </c>
      <c r="B8" s="33" t="s">
        <v>113</v>
      </c>
      <c r="C8" s="33" t="s">
        <v>123</v>
      </c>
      <c r="D8" s="68">
        <v>6.3842592592592586E-4</v>
      </c>
      <c r="E8" s="36">
        <v>40</v>
      </c>
      <c r="F8" s="35">
        <v>40</v>
      </c>
      <c r="G8" s="35">
        <v>40</v>
      </c>
      <c r="H8" s="35">
        <v>0</v>
      </c>
      <c r="I8" s="35">
        <v>0</v>
      </c>
      <c r="J8" s="37">
        <f t="shared" si="0"/>
        <v>120</v>
      </c>
      <c r="K8" s="76">
        <v>4.8611111111111112E-3</v>
      </c>
    </row>
    <row r="9" spans="1:11" s="5" customFormat="1" ht="15" x14ac:dyDescent="0.25">
      <c r="A9" s="33">
        <v>8</v>
      </c>
      <c r="B9" s="33" t="s">
        <v>54</v>
      </c>
      <c r="C9" s="33" t="s">
        <v>138</v>
      </c>
      <c r="D9" s="68">
        <v>6.5370370370370365E-4</v>
      </c>
      <c r="E9" s="36">
        <v>40</v>
      </c>
      <c r="F9" s="35">
        <v>40</v>
      </c>
      <c r="G9" s="35">
        <v>40</v>
      </c>
      <c r="H9" s="35">
        <v>0</v>
      </c>
      <c r="I9" s="35">
        <v>0</v>
      </c>
      <c r="J9" s="37">
        <f t="shared" si="0"/>
        <v>120</v>
      </c>
      <c r="K9" s="76">
        <v>4.8611111111111112E-3</v>
      </c>
    </row>
    <row r="10" spans="1:11" s="2" customFormat="1" ht="15" x14ac:dyDescent="0.25">
      <c r="A10" s="33">
        <v>9</v>
      </c>
      <c r="B10" s="33" t="s">
        <v>126</v>
      </c>
      <c r="C10" s="33" t="s">
        <v>127</v>
      </c>
      <c r="D10" s="68">
        <v>1.1143518518518518E-3</v>
      </c>
      <c r="E10" s="36">
        <v>40</v>
      </c>
      <c r="F10" s="36">
        <v>40</v>
      </c>
      <c r="G10" s="35">
        <v>40</v>
      </c>
      <c r="H10" s="35">
        <v>0</v>
      </c>
      <c r="I10" s="35">
        <v>0</v>
      </c>
      <c r="J10" s="37">
        <f t="shared" si="0"/>
        <v>120</v>
      </c>
      <c r="K10" s="76">
        <v>4.8611111111111112E-3</v>
      </c>
    </row>
    <row r="11" spans="1:11" s="5" customFormat="1" ht="15" x14ac:dyDescent="0.25">
      <c r="A11" s="33">
        <v>10</v>
      </c>
      <c r="B11" s="33" t="s">
        <v>25</v>
      </c>
      <c r="C11" s="33" t="s">
        <v>128</v>
      </c>
      <c r="D11" s="68">
        <v>1.6736111111111112E-3</v>
      </c>
      <c r="E11" s="36">
        <v>40</v>
      </c>
      <c r="F11" s="35">
        <v>40</v>
      </c>
      <c r="G11" s="35">
        <v>40</v>
      </c>
      <c r="H11" s="35">
        <v>0</v>
      </c>
      <c r="I11" s="35">
        <v>0</v>
      </c>
      <c r="J11" s="37">
        <f t="shared" si="0"/>
        <v>120</v>
      </c>
      <c r="K11" s="76">
        <v>4.8611111111111112E-3</v>
      </c>
    </row>
    <row r="12" spans="1:11" s="2" customFormat="1" ht="15" x14ac:dyDescent="0.25">
      <c r="A12" s="33">
        <v>11</v>
      </c>
      <c r="B12" s="33" t="s">
        <v>129</v>
      </c>
      <c r="C12" s="33" t="s">
        <v>130</v>
      </c>
      <c r="D12" s="68">
        <v>1.9873842592592591E-3</v>
      </c>
      <c r="E12" s="36">
        <v>40</v>
      </c>
      <c r="F12" s="36">
        <v>40</v>
      </c>
      <c r="G12" s="35">
        <v>40</v>
      </c>
      <c r="H12" s="35">
        <v>0</v>
      </c>
      <c r="I12" s="35">
        <v>0</v>
      </c>
      <c r="J12" s="37">
        <f t="shared" si="0"/>
        <v>120</v>
      </c>
      <c r="K12" s="76">
        <v>4.8611111111111112E-3</v>
      </c>
    </row>
    <row r="13" spans="1:11" s="5" customFormat="1" ht="15" x14ac:dyDescent="0.25">
      <c r="A13" s="33">
        <v>12</v>
      </c>
      <c r="B13" s="33" t="s">
        <v>39</v>
      </c>
      <c r="C13" s="33" t="s">
        <v>30</v>
      </c>
      <c r="D13" s="68">
        <v>2.5057870370370365E-4</v>
      </c>
      <c r="E13" s="36">
        <v>40</v>
      </c>
      <c r="F13" s="36">
        <v>40</v>
      </c>
      <c r="G13" s="35">
        <v>0</v>
      </c>
      <c r="H13" s="35">
        <v>0</v>
      </c>
      <c r="I13" s="35">
        <v>0</v>
      </c>
      <c r="J13" s="37">
        <f t="shared" si="0"/>
        <v>80</v>
      </c>
      <c r="K13" s="76">
        <v>4.8611111111111112E-3</v>
      </c>
    </row>
    <row r="14" spans="1:11" s="2" customFormat="1" ht="15" x14ac:dyDescent="0.25">
      <c r="A14" s="33">
        <v>13</v>
      </c>
      <c r="B14" s="33" t="s">
        <v>58</v>
      </c>
      <c r="C14" s="33" t="s">
        <v>122</v>
      </c>
      <c r="D14" s="68">
        <v>3.1284722222222223E-4</v>
      </c>
      <c r="E14" s="36">
        <v>40</v>
      </c>
      <c r="F14" s="36">
        <v>40</v>
      </c>
      <c r="G14" s="35">
        <v>0</v>
      </c>
      <c r="H14" s="35">
        <v>0</v>
      </c>
      <c r="I14" s="35">
        <v>0</v>
      </c>
      <c r="J14" s="37">
        <f t="shared" si="0"/>
        <v>80</v>
      </c>
      <c r="K14" s="76">
        <v>4.8611111111111112E-3</v>
      </c>
    </row>
    <row r="15" spans="1:11" s="5" customFormat="1" ht="15" x14ac:dyDescent="0.25">
      <c r="A15" s="33">
        <v>14</v>
      </c>
      <c r="B15" s="33" t="s">
        <v>71</v>
      </c>
      <c r="C15" s="33" t="s">
        <v>136</v>
      </c>
      <c r="D15" s="68">
        <v>5.8472222222222226E-4</v>
      </c>
      <c r="E15" s="36">
        <v>40</v>
      </c>
      <c r="F15" s="36">
        <v>40</v>
      </c>
      <c r="G15" s="35">
        <v>0</v>
      </c>
      <c r="H15" s="35">
        <v>0</v>
      </c>
      <c r="I15" s="35">
        <v>0</v>
      </c>
      <c r="J15" s="37">
        <f t="shared" si="0"/>
        <v>80</v>
      </c>
      <c r="K15" s="76">
        <v>4.8611111111111112E-3</v>
      </c>
    </row>
    <row r="16" spans="1:11" s="2" customFormat="1" ht="15" x14ac:dyDescent="0.25">
      <c r="A16" s="33">
        <v>15</v>
      </c>
      <c r="B16" s="33" t="s">
        <v>63</v>
      </c>
      <c r="C16" s="33" t="s">
        <v>143</v>
      </c>
      <c r="D16" s="68">
        <v>5.97800925925926E-4</v>
      </c>
      <c r="E16" s="36">
        <v>40</v>
      </c>
      <c r="F16" s="35">
        <v>40</v>
      </c>
      <c r="G16" s="35">
        <v>0</v>
      </c>
      <c r="H16" s="35">
        <v>0</v>
      </c>
      <c r="I16" s="35">
        <v>0</v>
      </c>
      <c r="J16" s="37">
        <f t="shared" si="0"/>
        <v>80</v>
      </c>
      <c r="K16" s="76">
        <v>4.8611111111111112E-3</v>
      </c>
    </row>
    <row r="17" spans="1:11" s="5" customFormat="1" ht="15" x14ac:dyDescent="0.25">
      <c r="A17" s="33">
        <v>16</v>
      </c>
      <c r="B17" s="33" t="s">
        <v>71</v>
      </c>
      <c r="C17" s="33" t="s">
        <v>124</v>
      </c>
      <c r="D17" s="68">
        <v>6.4120370370370373E-4</v>
      </c>
      <c r="E17" s="36">
        <v>40</v>
      </c>
      <c r="F17" s="35">
        <v>40</v>
      </c>
      <c r="G17" s="35">
        <v>0</v>
      </c>
      <c r="H17" s="35">
        <v>0</v>
      </c>
      <c r="I17" s="35">
        <v>0</v>
      </c>
      <c r="J17" s="37">
        <f t="shared" si="0"/>
        <v>80</v>
      </c>
      <c r="K17" s="76">
        <v>4.8611111111111112E-3</v>
      </c>
    </row>
    <row r="18" spans="1:11" ht="15" x14ac:dyDescent="0.25">
      <c r="A18" s="33">
        <v>17</v>
      </c>
      <c r="B18" s="33" t="s">
        <v>126</v>
      </c>
      <c r="C18" s="33" t="s">
        <v>135</v>
      </c>
      <c r="D18" s="68">
        <v>1.0457175925925927E-3</v>
      </c>
      <c r="E18" s="36">
        <v>40</v>
      </c>
      <c r="F18" s="35">
        <v>40</v>
      </c>
      <c r="G18" s="35">
        <v>0</v>
      </c>
      <c r="H18" s="35">
        <v>0</v>
      </c>
      <c r="I18" s="35">
        <v>0</v>
      </c>
      <c r="J18" s="37">
        <f t="shared" si="0"/>
        <v>80</v>
      </c>
      <c r="K18" s="76">
        <v>4.8611111111111112E-3</v>
      </c>
    </row>
    <row r="19" spans="1:11" s="5" customFormat="1" ht="15" x14ac:dyDescent="0.25">
      <c r="A19" s="33">
        <v>18</v>
      </c>
      <c r="B19" s="33" t="s">
        <v>29</v>
      </c>
      <c r="C19" s="33" t="s">
        <v>139</v>
      </c>
      <c r="D19" s="68">
        <v>1.4570601851851854E-3</v>
      </c>
      <c r="E19" s="36">
        <v>40</v>
      </c>
      <c r="F19" s="36">
        <v>40</v>
      </c>
      <c r="G19" s="35">
        <v>0</v>
      </c>
      <c r="H19" s="35">
        <v>0</v>
      </c>
      <c r="I19" s="35">
        <v>0</v>
      </c>
      <c r="J19" s="37">
        <f t="shared" si="0"/>
        <v>80</v>
      </c>
      <c r="K19" s="76">
        <v>4.8611111111111112E-3</v>
      </c>
    </row>
    <row r="20" spans="1:11" ht="15" x14ac:dyDescent="0.25">
      <c r="A20" s="33">
        <v>19</v>
      </c>
      <c r="B20" s="33" t="s">
        <v>56</v>
      </c>
      <c r="C20" s="33" t="s">
        <v>142</v>
      </c>
      <c r="D20" s="68">
        <v>0</v>
      </c>
      <c r="E20" s="36">
        <v>0</v>
      </c>
      <c r="F20" s="35">
        <v>0</v>
      </c>
      <c r="G20" s="35">
        <v>0</v>
      </c>
      <c r="H20" s="35">
        <v>0</v>
      </c>
      <c r="I20" s="35">
        <v>0</v>
      </c>
      <c r="J20" s="37">
        <f t="shared" si="0"/>
        <v>0</v>
      </c>
      <c r="K20" s="76">
        <v>4.8611111111111112E-3</v>
      </c>
    </row>
    <row r="21" spans="1:11" ht="15" x14ac:dyDescent="0.25">
      <c r="A21" s="33">
        <v>20</v>
      </c>
      <c r="B21" s="33" t="s">
        <v>37</v>
      </c>
      <c r="C21" s="33" t="s">
        <v>125</v>
      </c>
      <c r="D21" s="85" t="s">
        <v>204</v>
      </c>
      <c r="E21" s="36">
        <v>0</v>
      </c>
      <c r="F21" s="35">
        <v>0</v>
      </c>
      <c r="G21" s="35">
        <v>0</v>
      </c>
      <c r="H21" s="35">
        <v>0</v>
      </c>
      <c r="I21" s="35">
        <v>0</v>
      </c>
      <c r="J21" s="37">
        <f t="shared" si="0"/>
        <v>0</v>
      </c>
      <c r="K21" s="76">
        <v>4.8611111111111112E-3</v>
      </c>
    </row>
    <row r="22" spans="1:11" ht="15" x14ac:dyDescent="0.25">
      <c r="A22" s="33">
        <v>21</v>
      </c>
      <c r="B22" s="33" t="s">
        <v>31</v>
      </c>
      <c r="C22" s="33" t="s">
        <v>134</v>
      </c>
      <c r="D22" s="85" t="s">
        <v>204</v>
      </c>
      <c r="E22" s="36">
        <v>0</v>
      </c>
      <c r="F22" s="35">
        <v>0</v>
      </c>
      <c r="G22" s="35">
        <v>0</v>
      </c>
      <c r="H22" s="35">
        <v>0</v>
      </c>
      <c r="I22" s="35">
        <v>0</v>
      </c>
      <c r="J22" s="37">
        <f t="shared" si="0"/>
        <v>0</v>
      </c>
      <c r="K22" s="76">
        <v>4.8611111111111112E-3</v>
      </c>
    </row>
  </sheetData>
  <sortState ref="B2:K22">
    <sortCondition descending="1" ref="J2:J22"/>
    <sortCondition ref="K2:K22"/>
    <sortCondition ref="D2:D22"/>
  </sortState>
  <printOptions headings="1" gridLines="1"/>
  <pageMargins left="0.7" right="0.7" top="0.75" bottom="0.75" header="0.3" footer="0.3"/>
  <pageSetup scale="98" fitToHeight="0" orientation="landscape" horizontalDpi="4294967293" r:id="rId1"/>
  <headerFooter>
    <oddHeader>&amp;C&amp;16Maturity Day 2 Results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2"/>
  <sheetViews>
    <sheetView view="pageLayout" zoomScaleNormal="100" workbookViewId="0">
      <selection activeCell="C16" sqref="C16"/>
    </sheetView>
  </sheetViews>
  <sheetFormatPr defaultRowHeight="14.25" x14ac:dyDescent="0.2"/>
  <cols>
    <col min="1" max="1" width="24.75" customWidth="1"/>
    <col min="2" max="2" width="11.375" customWidth="1"/>
  </cols>
  <sheetData>
    <row r="1" spans="1:14" s="6" customFormat="1" ht="15" x14ac:dyDescent="0.25">
      <c r="A1" s="47" t="s">
        <v>0</v>
      </c>
      <c r="B1" s="47" t="s">
        <v>1</v>
      </c>
      <c r="C1" s="47" t="s">
        <v>10</v>
      </c>
      <c r="D1" s="47" t="s">
        <v>11</v>
      </c>
      <c r="E1" s="47" t="s">
        <v>17</v>
      </c>
      <c r="F1" s="48" t="s">
        <v>12</v>
      </c>
      <c r="G1" s="49" t="s">
        <v>13</v>
      </c>
      <c r="H1" s="47" t="s">
        <v>14</v>
      </c>
      <c r="I1" s="47" t="s">
        <v>18</v>
      </c>
      <c r="J1" s="48" t="s">
        <v>19</v>
      </c>
      <c r="K1" s="47" t="s">
        <v>15</v>
      </c>
      <c r="L1" s="47" t="s">
        <v>16</v>
      </c>
      <c r="M1" s="47" t="s">
        <v>20</v>
      </c>
      <c r="N1" s="48" t="s">
        <v>9</v>
      </c>
    </row>
    <row r="2" spans="1:14" s="18" customFormat="1" ht="15" x14ac:dyDescent="0.25">
      <c r="A2" s="33" t="s">
        <v>25</v>
      </c>
      <c r="B2" s="33" t="s">
        <v>144</v>
      </c>
      <c r="C2" s="68">
        <v>4.1087962962962958E-4</v>
      </c>
      <c r="D2" s="68">
        <v>2.7418981481481484E-4</v>
      </c>
      <c r="E2" s="52"/>
      <c r="F2" s="53">
        <f t="shared" ref="F2:F22" si="0">SUM(C2:E2)</f>
        <v>6.8506944444444442E-4</v>
      </c>
      <c r="G2" s="57">
        <v>200</v>
      </c>
      <c r="H2" s="55">
        <v>200</v>
      </c>
      <c r="I2" s="55"/>
      <c r="J2" s="54">
        <f t="shared" ref="J2:J22" si="1">SUM(G2:I2)</f>
        <v>400</v>
      </c>
      <c r="K2" s="76">
        <v>2.1038194444444446E-3</v>
      </c>
      <c r="L2" s="76">
        <v>4.5606481481481479E-3</v>
      </c>
      <c r="M2" s="52"/>
      <c r="N2" s="53">
        <f t="shared" ref="N2:N22" si="2">SUM(K2:M2)</f>
        <v>6.6644675925925925E-3</v>
      </c>
    </row>
    <row r="3" spans="1:14" s="19" customFormat="1" ht="15" x14ac:dyDescent="0.25">
      <c r="A3" s="33" t="s">
        <v>21</v>
      </c>
      <c r="B3" s="33" t="s">
        <v>131</v>
      </c>
      <c r="C3" s="68">
        <v>4.3738425925925927E-4</v>
      </c>
      <c r="D3" s="68">
        <v>4.8553240740740745E-4</v>
      </c>
      <c r="E3" s="102"/>
      <c r="F3" s="53">
        <f t="shared" si="0"/>
        <v>9.2291666666666672E-4</v>
      </c>
      <c r="G3" s="57">
        <v>200</v>
      </c>
      <c r="H3" s="55">
        <v>160</v>
      </c>
      <c r="I3" s="55"/>
      <c r="J3" s="54">
        <f t="shared" si="1"/>
        <v>360</v>
      </c>
      <c r="K3" s="76">
        <v>3.0122685185185183E-3</v>
      </c>
      <c r="L3" s="76">
        <v>4.8611111111111112E-3</v>
      </c>
      <c r="M3" s="52"/>
      <c r="N3" s="53">
        <f t="shared" si="2"/>
        <v>7.8733796296296295E-3</v>
      </c>
    </row>
    <row r="4" spans="1:14" s="18" customFormat="1" ht="15" x14ac:dyDescent="0.25">
      <c r="A4" s="33" t="s">
        <v>140</v>
      </c>
      <c r="B4" s="33" t="s">
        <v>141</v>
      </c>
      <c r="C4" s="68">
        <v>3.921296296296297E-4</v>
      </c>
      <c r="D4" s="68">
        <v>6.3958333333333326E-4</v>
      </c>
      <c r="E4" s="52"/>
      <c r="F4" s="53">
        <f t="shared" si="0"/>
        <v>1.031712962962963E-3</v>
      </c>
      <c r="G4" s="57">
        <v>200</v>
      </c>
      <c r="H4" s="55">
        <v>160</v>
      </c>
      <c r="I4" s="55"/>
      <c r="J4" s="54">
        <f t="shared" si="1"/>
        <v>360</v>
      </c>
      <c r="K4" s="76">
        <v>3.5491898148148153E-3</v>
      </c>
      <c r="L4" s="76">
        <v>4.8611111111111112E-3</v>
      </c>
      <c r="M4" s="52"/>
      <c r="N4" s="53">
        <f t="shared" si="2"/>
        <v>8.410300925925927E-3</v>
      </c>
    </row>
    <row r="5" spans="1:14" s="19" customFormat="1" ht="15" x14ac:dyDescent="0.25">
      <c r="A5" s="33" t="s">
        <v>132</v>
      </c>
      <c r="B5" s="33" t="s">
        <v>133</v>
      </c>
      <c r="C5" s="68">
        <v>3.6064814814814813E-4</v>
      </c>
      <c r="D5" s="68">
        <v>4.019675925925926E-4</v>
      </c>
      <c r="E5" s="52"/>
      <c r="F5" s="53">
        <f t="shared" si="0"/>
        <v>7.6261574074074079E-4</v>
      </c>
      <c r="G5" s="57">
        <v>160</v>
      </c>
      <c r="H5" s="55">
        <v>200</v>
      </c>
      <c r="I5" s="55"/>
      <c r="J5" s="54">
        <f t="shared" si="1"/>
        <v>360</v>
      </c>
      <c r="K5" s="76">
        <v>4.8611111111111112E-3</v>
      </c>
      <c r="L5" s="76">
        <v>4.2233796296296299E-3</v>
      </c>
      <c r="M5" s="52"/>
      <c r="N5" s="53">
        <f t="shared" si="2"/>
        <v>9.0844907407407402E-3</v>
      </c>
    </row>
    <row r="6" spans="1:14" s="18" customFormat="1" ht="15" x14ac:dyDescent="0.25">
      <c r="A6" s="33" t="s">
        <v>137</v>
      </c>
      <c r="B6" s="33" t="s">
        <v>48</v>
      </c>
      <c r="C6" s="68">
        <v>1.0873842592592593E-3</v>
      </c>
      <c r="D6" s="68">
        <v>1.8454861111111111E-3</v>
      </c>
      <c r="E6" s="52"/>
      <c r="F6" s="53">
        <f t="shared" si="0"/>
        <v>2.9328703703703704E-3</v>
      </c>
      <c r="G6" s="54">
        <v>200</v>
      </c>
      <c r="H6" s="55">
        <v>140</v>
      </c>
      <c r="I6" s="55"/>
      <c r="J6" s="54">
        <f t="shared" si="1"/>
        <v>340</v>
      </c>
      <c r="K6" s="76">
        <v>3.5493055555555555E-3</v>
      </c>
      <c r="L6" s="76">
        <v>4.8611111111111112E-3</v>
      </c>
      <c r="M6" s="52"/>
      <c r="N6" s="53">
        <f t="shared" si="2"/>
        <v>8.4104166666666667E-3</v>
      </c>
    </row>
    <row r="7" spans="1:14" s="19" customFormat="1" ht="15" x14ac:dyDescent="0.25">
      <c r="A7" s="33" t="s">
        <v>116</v>
      </c>
      <c r="B7" s="33" t="s">
        <v>145</v>
      </c>
      <c r="C7" s="68">
        <v>4.5925925925925925E-4</v>
      </c>
      <c r="D7" s="68">
        <v>4.8726851851851855E-4</v>
      </c>
      <c r="E7" s="52"/>
      <c r="F7" s="53">
        <f t="shared" si="0"/>
        <v>9.465277777777778E-4</v>
      </c>
      <c r="G7" s="57">
        <v>200</v>
      </c>
      <c r="H7" s="55">
        <v>120</v>
      </c>
      <c r="I7" s="55"/>
      <c r="J7" s="54">
        <f t="shared" si="1"/>
        <v>320</v>
      </c>
      <c r="K7" s="76">
        <v>2.4541666666666666E-3</v>
      </c>
      <c r="L7" s="76">
        <v>4.8611111111111112E-3</v>
      </c>
      <c r="M7" s="52"/>
      <c r="N7" s="53">
        <f t="shared" si="2"/>
        <v>7.3152777777777782E-3</v>
      </c>
    </row>
    <row r="8" spans="1:14" s="18" customFormat="1" ht="15" x14ac:dyDescent="0.25">
      <c r="A8" s="33" t="s">
        <v>126</v>
      </c>
      <c r="B8" s="33" t="s">
        <v>127</v>
      </c>
      <c r="C8" s="68">
        <v>6.5023148148148156E-4</v>
      </c>
      <c r="D8" s="68">
        <v>1.1143518518518518E-3</v>
      </c>
      <c r="E8" s="52"/>
      <c r="F8" s="53">
        <f t="shared" si="0"/>
        <v>1.7645833333333333E-3</v>
      </c>
      <c r="G8" s="57">
        <v>200</v>
      </c>
      <c r="H8" s="55">
        <v>120</v>
      </c>
      <c r="I8" s="55"/>
      <c r="J8" s="54">
        <f t="shared" si="1"/>
        <v>320</v>
      </c>
      <c r="K8" s="76">
        <v>3.1119212962962962E-3</v>
      </c>
      <c r="L8" s="76">
        <v>4.8611111111111112E-3</v>
      </c>
      <c r="M8" s="52"/>
      <c r="N8" s="53">
        <f t="shared" si="2"/>
        <v>7.9730324074074078E-3</v>
      </c>
    </row>
    <row r="9" spans="1:14" s="19" customFormat="1" ht="15" x14ac:dyDescent="0.25">
      <c r="A9" s="33" t="s">
        <v>25</v>
      </c>
      <c r="B9" s="33" t="s">
        <v>128</v>
      </c>
      <c r="C9" s="68">
        <v>5.9837962962962959E-4</v>
      </c>
      <c r="D9" s="68">
        <v>1.6736111111111112E-3</v>
      </c>
      <c r="E9" s="52"/>
      <c r="F9" s="53">
        <f t="shared" si="0"/>
        <v>2.2719907407407407E-3</v>
      </c>
      <c r="G9" s="57">
        <v>200</v>
      </c>
      <c r="H9" s="55">
        <v>120</v>
      </c>
      <c r="I9" s="55"/>
      <c r="J9" s="54">
        <f t="shared" si="1"/>
        <v>320</v>
      </c>
      <c r="K9" s="76">
        <v>3.197916666666667E-3</v>
      </c>
      <c r="L9" s="76">
        <v>4.8611111111111112E-3</v>
      </c>
      <c r="M9" s="52"/>
      <c r="N9" s="53">
        <f t="shared" si="2"/>
        <v>8.0590277777777778E-3</v>
      </c>
    </row>
    <row r="10" spans="1:14" s="18" customFormat="1" ht="15" x14ac:dyDescent="0.25">
      <c r="A10" s="33" t="s">
        <v>129</v>
      </c>
      <c r="B10" s="33" t="s">
        <v>130</v>
      </c>
      <c r="C10" s="68">
        <v>6.2407407407407409E-4</v>
      </c>
      <c r="D10" s="68">
        <v>1.9873842592592591E-3</v>
      </c>
      <c r="E10" s="52"/>
      <c r="F10" s="53">
        <f t="shared" si="0"/>
        <v>2.6114583333333333E-3</v>
      </c>
      <c r="G10" s="57">
        <v>200</v>
      </c>
      <c r="H10" s="55">
        <v>120</v>
      </c>
      <c r="I10" s="55"/>
      <c r="J10" s="54">
        <f t="shared" si="1"/>
        <v>320</v>
      </c>
      <c r="K10" s="76">
        <v>4.3716435185185186E-3</v>
      </c>
      <c r="L10" s="76">
        <v>4.8611111111111112E-3</v>
      </c>
      <c r="M10" s="52"/>
      <c r="N10" s="53">
        <f t="shared" si="2"/>
        <v>9.232754629629629E-3</v>
      </c>
    </row>
    <row r="11" spans="1:14" s="19" customFormat="1" ht="15" x14ac:dyDescent="0.25">
      <c r="A11" s="33" t="s">
        <v>54</v>
      </c>
      <c r="B11" s="33" t="s">
        <v>138</v>
      </c>
      <c r="C11" s="68">
        <v>4.2962962962962958E-4</v>
      </c>
      <c r="D11" s="68">
        <v>6.5370370370370365E-4</v>
      </c>
      <c r="E11" s="52"/>
      <c r="F11" s="53">
        <f t="shared" si="0"/>
        <v>1.0833333333333333E-3</v>
      </c>
      <c r="G11" s="57">
        <v>200</v>
      </c>
      <c r="H11" s="55">
        <v>120</v>
      </c>
      <c r="I11" s="55"/>
      <c r="J11" s="54">
        <f t="shared" si="1"/>
        <v>320</v>
      </c>
      <c r="K11" s="76">
        <v>4.4160879629629628E-3</v>
      </c>
      <c r="L11" s="76">
        <v>4.8611111111111112E-3</v>
      </c>
      <c r="M11" s="52"/>
      <c r="N11" s="53">
        <f t="shared" si="2"/>
        <v>9.2771990740740731E-3</v>
      </c>
    </row>
    <row r="12" spans="1:14" s="18" customFormat="1" ht="15" x14ac:dyDescent="0.25">
      <c r="A12" s="33" t="s">
        <v>39</v>
      </c>
      <c r="B12" s="33" t="s">
        <v>30</v>
      </c>
      <c r="C12" s="68">
        <v>2.0439814814814813E-4</v>
      </c>
      <c r="D12" s="68">
        <v>2.5057870370370365E-4</v>
      </c>
      <c r="E12" s="52"/>
      <c r="F12" s="53">
        <f t="shared" si="0"/>
        <v>4.5497685185185181E-4</v>
      </c>
      <c r="G12" s="57">
        <v>200</v>
      </c>
      <c r="H12" s="55">
        <v>80</v>
      </c>
      <c r="I12" s="55"/>
      <c r="J12" s="54">
        <f t="shared" si="1"/>
        <v>280</v>
      </c>
      <c r="K12" s="76">
        <v>2.2495370370370369E-3</v>
      </c>
      <c r="L12" s="76">
        <v>4.8611111111111112E-3</v>
      </c>
      <c r="M12" s="52"/>
      <c r="N12" s="53">
        <f t="shared" si="2"/>
        <v>7.1106481481481481E-3</v>
      </c>
    </row>
    <row r="13" spans="1:14" s="19" customFormat="1" ht="15" x14ac:dyDescent="0.25">
      <c r="A13" s="33" t="s">
        <v>29</v>
      </c>
      <c r="B13" s="33" t="s">
        <v>139</v>
      </c>
      <c r="C13" s="68">
        <v>2.9166666666666669E-4</v>
      </c>
      <c r="D13" s="68">
        <v>1.4570601851851854E-3</v>
      </c>
      <c r="E13" s="52"/>
      <c r="F13" s="53">
        <f t="shared" si="0"/>
        <v>1.748726851851852E-3</v>
      </c>
      <c r="G13" s="57">
        <v>200</v>
      </c>
      <c r="H13" s="55">
        <v>80</v>
      </c>
      <c r="I13" s="55"/>
      <c r="J13" s="54">
        <f t="shared" si="1"/>
        <v>280</v>
      </c>
      <c r="K13" s="76">
        <v>2.4563657407407407E-3</v>
      </c>
      <c r="L13" s="76">
        <v>4.8611111111111112E-3</v>
      </c>
      <c r="M13" s="52"/>
      <c r="N13" s="53">
        <f t="shared" si="2"/>
        <v>7.3174768518518519E-3</v>
      </c>
    </row>
    <row r="14" spans="1:14" s="18" customFormat="1" ht="15" x14ac:dyDescent="0.25">
      <c r="A14" s="33" t="s">
        <v>71</v>
      </c>
      <c r="B14" s="33" t="s">
        <v>136</v>
      </c>
      <c r="C14" s="68">
        <v>5.3333333333333336E-4</v>
      </c>
      <c r="D14" s="68">
        <v>5.8472222222222226E-4</v>
      </c>
      <c r="E14" s="52"/>
      <c r="F14" s="53">
        <f t="shared" si="0"/>
        <v>1.1180555555555557E-3</v>
      </c>
      <c r="G14" s="57">
        <v>200</v>
      </c>
      <c r="H14" s="55">
        <v>80</v>
      </c>
      <c r="I14" s="55"/>
      <c r="J14" s="54">
        <f t="shared" si="1"/>
        <v>280</v>
      </c>
      <c r="K14" s="76">
        <v>2.8143518518518522E-3</v>
      </c>
      <c r="L14" s="76">
        <v>4.8611111111111112E-3</v>
      </c>
      <c r="M14" s="52"/>
      <c r="N14" s="53">
        <f t="shared" si="2"/>
        <v>7.6754629629629638E-3</v>
      </c>
    </row>
    <row r="15" spans="1:14" s="19" customFormat="1" ht="15" x14ac:dyDescent="0.25">
      <c r="A15" s="33" t="s">
        <v>71</v>
      </c>
      <c r="B15" s="33" t="s">
        <v>124</v>
      </c>
      <c r="C15" s="68">
        <v>4.4652777777777784E-4</v>
      </c>
      <c r="D15" s="68">
        <v>6.4120370370370373E-4</v>
      </c>
      <c r="E15" s="52"/>
      <c r="F15" s="53">
        <f t="shared" si="0"/>
        <v>1.0877314814814816E-3</v>
      </c>
      <c r="G15" s="57">
        <v>200</v>
      </c>
      <c r="H15" s="55">
        <v>80</v>
      </c>
      <c r="I15" s="55"/>
      <c r="J15" s="54">
        <f t="shared" si="1"/>
        <v>280</v>
      </c>
      <c r="K15" s="76">
        <v>2.9406250000000001E-3</v>
      </c>
      <c r="L15" s="76">
        <v>4.8611111111111112E-3</v>
      </c>
      <c r="M15" s="52"/>
      <c r="N15" s="53">
        <f t="shared" si="2"/>
        <v>7.8017361111111117E-3</v>
      </c>
    </row>
    <row r="16" spans="1:14" s="18" customFormat="1" ht="15" x14ac:dyDescent="0.25">
      <c r="A16" s="33" t="s">
        <v>126</v>
      </c>
      <c r="B16" s="33" t="s">
        <v>135</v>
      </c>
      <c r="C16" s="68">
        <v>7.7916666666666672E-4</v>
      </c>
      <c r="D16" s="68">
        <v>1.0457175925925927E-3</v>
      </c>
      <c r="E16" s="52"/>
      <c r="F16" s="53">
        <f t="shared" si="0"/>
        <v>1.8248842592592594E-3</v>
      </c>
      <c r="G16" s="57">
        <v>200</v>
      </c>
      <c r="H16" s="55">
        <v>80</v>
      </c>
      <c r="I16" s="55"/>
      <c r="J16" s="54">
        <f t="shared" si="1"/>
        <v>280</v>
      </c>
      <c r="K16" s="76">
        <v>3.3546296296296297E-3</v>
      </c>
      <c r="L16" s="76">
        <v>4.8611111111111112E-3</v>
      </c>
      <c r="M16" s="52"/>
      <c r="N16" s="53">
        <f t="shared" si="2"/>
        <v>8.2157407407407405E-3</v>
      </c>
    </row>
    <row r="17" spans="1:14" s="19" customFormat="1" ht="15" x14ac:dyDescent="0.25">
      <c r="A17" s="33" t="s">
        <v>63</v>
      </c>
      <c r="B17" s="33" t="s">
        <v>143</v>
      </c>
      <c r="C17" s="68">
        <v>1.2449074074074075E-3</v>
      </c>
      <c r="D17" s="68">
        <v>5.97800925925926E-4</v>
      </c>
      <c r="E17" s="52"/>
      <c r="F17" s="53">
        <f t="shared" si="0"/>
        <v>1.8427083333333334E-3</v>
      </c>
      <c r="G17" s="57">
        <v>200</v>
      </c>
      <c r="H17" s="55">
        <v>80</v>
      </c>
      <c r="I17" s="55"/>
      <c r="J17" s="54">
        <f t="shared" si="1"/>
        <v>280</v>
      </c>
      <c r="K17" s="76">
        <v>3.7568287037037036E-3</v>
      </c>
      <c r="L17" s="76">
        <v>4.8611111111111112E-3</v>
      </c>
      <c r="M17" s="52"/>
      <c r="N17" s="53">
        <f t="shared" si="2"/>
        <v>8.6179398148148144E-3</v>
      </c>
    </row>
    <row r="18" spans="1:14" s="18" customFormat="1" ht="15" x14ac:dyDescent="0.25">
      <c r="A18" s="33" t="s">
        <v>113</v>
      </c>
      <c r="B18" s="33" t="s">
        <v>123</v>
      </c>
      <c r="C18" s="68">
        <v>1.3224537037037035E-3</v>
      </c>
      <c r="D18" s="68">
        <v>6.3842592592592586E-4</v>
      </c>
      <c r="E18" s="52"/>
      <c r="F18" s="53">
        <f t="shared" si="0"/>
        <v>1.9608796296296293E-3</v>
      </c>
      <c r="G18" s="54">
        <v>120</v>
      </c>
      <c r="H18" s="55">
        <v>120</v>
      </c>
      <c r="I18" s="55"/>
      <c r="J18" s="54">
        <f t="shared" si="1"/>
        <v>240</v>
      </c>
      <c r="K18" s="76">
        <v>4.8611111111111112E-3</v>
      </c>
      <c r="L18" s="76">
        <v>4.8611111111111112E-3</v>
      </c>
      <c r="M18" s="52"/>
      <c r="N18" s="53">
        <f t="shared" si="2"/>
        <v>9.7222222222222224E-3</v>
      </c>
    </row>
    <row r="19" spans="1:14" s="19" customFormat="1" ht="15" x14ac:dyDescent="0.25">
      <c r="A19" s="33" t="s">
        <v>37</v>
      </c>
      <c r="B19" s="33" t="s">
        <v>125</v>
      </c>
      <c r="C19" s="68">
        <v>3.3391203703703702E-4</v>
      </c>
      <c r="D19" s="85" t="s">
        <v>204</v>
      </c>
      <c r="E19" s="52"/>
      <c r="F19" s="53">
        <f t="shared" si="0"/>
        <v>3.3391203703703702E-4</v>
      </c>
      <c r="G19" s="57">
        <v>200</v>
      </c>
      <c r="H19" s="55">
        <v>0</v>
      </c>
      <c r="I19" s="55"/>
      <c r="J19" s="54">
        <f t="shared" si="1"/>
        <v>200</v>
      </c>
      <c r="K19" s="76">
        <v>4.5034722222222221E-3</v>
      </c>
      <c r="L19" s="76">
        <v>4.8611111111111112E-3</v>
      </c>
      <c r="M19" s="52"/>
      <c r="N19" s="53">
        <f t="shared" si="2"/>
        <v>9.3645833333333324E-3</v>
      </c>
    </row>
    <row r="20" spans="1:14" s="18" customFormat="1" ht="15" x14ac:dyDescent="0.25">
      <c r="A20" s="33" t="s">
        <v>31</v>
      </c>
      <c r="B20" s="33" t="s">
        <v>134</v>
      </c>
      <c r="C20" s="68">
        <v>7.7256944444444454E-4</v>
      </c>
      <c r="D20" s="85" t="s">
        <v>204</v>
      </c>
      <c r="E20" s="52"/>
      <c r="F20" s="53">
        <f t="shared" si="0"/>
        <v>7.7256944444444454E-4</v>
      </c>
      <c r="G20" s="57">
        <v>200</v>
      </c>
      <c r="H20" s="55">
        <v>0</v>
      </c>
      <c r="I20" s="55"/>
      <c r="J20" s="54">
        <f t="shared" si="1"/>
        <v>200</v>
      </c>
      <c r="K20" s="76">
        <v>4.6431712962962963E-3</v>
      </c>
      <c r="L20" s="76">
        <v>4.8611111111111112E-3</v>
      </c>
      <c r="M20" s="52"/>
      <c r="N20" s="53">
        <f t="shared" si="2"/>
        <v>9.5042824074074075E-3</v>
      </c>
    </row>
    <row r="21" spans="1:14" ht="15" x14ac:dyDescent="0.25">
      <c r="A21" s="33" t="s">
        <v>58</v>
      </c>
      <c r="B21" s="33" t="s">
        <v>122</v>
      </c>
      <c r="C21" s="68">
        <v>6.1724537037037032E-4</v>
      </c>
      <c r="D21" s="68">
        <v>3.1284722222222223E-4</v>
      </c>
      <c r="E21" s="52"/>
      <c r="F21" s="53">
        <f t="shared" si="0"/>
        <v>9.300925925925926E-4</v>
      </c>
      <c r="G21" s="57">
        <v>120</v>
      </c>
      <c r="H21" s="55">
        <v>80</v>
      </c>
      <c r="I21" s="55"/>
      <c r="J21" s="54">
        <f t="shared" si="1"/>
        <v>200</v>
      </c>
      <c r="K21" s="76">
        <v>4.8611111111111112E-3</v>
      </c>
      <c r="L21" s="76">
        <v>4.8611111111111112E-3</v>
      </c>
      <c r="M21" s="52"/>
      <c r="N21" s="53">
        <f t="shared" si="2"/>
        <v>9.7222222222222224E-3</v>
      </c>
    </row>
    <row r="22" spans="1:14" ht="15" x14ac:dyDescent="0.25">
      <c r="A22" s="33" t="s">
        <v>56</v>
      </c>
      <c r="B22" s="33" t="s">
        <v>142</v>
      </c>
      <c r="C22" s="85" t="s">
        <v>204</v>
      </c>
      <c r="D22" s="68">
        <v>0</v>
      </c>
      <c r="E22" s="52"/>
      <c r="F22" s="53">
        <f t="shared" si="0"/>
        <v>0</v>
      </c>
      <c r="G22" s="57">
        <v>0</v>
      </c>
      <c r="H22" s="55">
        <v>0</v>
      </c>
      <c r="I22" s="55"/>
      <c r="J22" s="54">
        <f t="shared" si="1"/>
        <v>0</v>
      </c>
      <c r="K22" s="76">
        <v>4.8611111111111112E-3</v>
      </c>
      <c r="L22" s="76">
        <v>4.8611111111111112E-3</v>
      </c>
      <c r="M22" s="52"/>
      <c r="N22" s="53">
        <f t="shared" si="2"/>
        <v>9.7222222222222224E-3</v>
      </c>
    </row>
  </sheetData>
  <sortState ref="A2:N22">
    <sortCondition descending="1" ref="J2:J22"/>
    <sortCondition ref="N2:N22"/>
    <sortCondition ref="F2:F22"/>
  </sortState>
  <printOptions headings="1" gridLines="1"/>
  <pageMargins left="0.7" right="0.7" top="0.75" bottom="0.75" header="0.3" footer="0.3"/>
  <pageSetup scale="76" fitToHeight="0" orientation="landscape" horizontalDpi="4294967293" r:id="rId1"/>
  <headerFooter>
    <oddHeader>&amp;C&amp;16Maturity Average Overall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K38"/>
  <sheetViews>
    <sheetView workbookViewId="0">
      <selection sqref="A1:K37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customWidth="1"/>
    <col min="6" max="6" width="9.875" customWidth="1"/>
    <col min="7" max="7" width="9.125" customWidth="1"/>
    <col min="8" max="9" width="9.625" customWidth="1"/>
    <col min="10" max="10" width="10" style="22" customWidth="1"/>
    <col min="11" max="11" width="9.75" customWidth="1"/>
  </cols>
  <sheetData>
    <row r="1" spans="1:11" s="6" customFormat="1" ht="15" x14ac:dyDescent="0.25">
      <c r="A1" s="47"/>
      <c r="B1" s="58" t="s">
        <v>0</v>
      </c>
      <c r="C1" s="58" t="s">
        <v>1</v>
      </c>
      <c r="D1" s="58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9" t="s">
        <v>8</v>
      </c>
      <c r="K1" s="58" t="s">
        <v>9</v>
      </c>
    </row>
    <row r="2" spans="1:11" s="2" customFormat="1" ht="15" x14ac:dyDescent="0.25">
      <c r="A2" s="50"/>
      <c r="B2" s="50"/>
      <c r="C2" s="50"/>
      <c r="D2" s="51"/>
      <c r="E2" s="55"/>
      <c r="F2" s="55"/>
      <c r="G2" s="55"/>
      <c r="H2" s="55"/>
      <c r="I2" s="55"/>
      <c r="J2" s="54">
        <f t="shared" ref="J2:J25" si="0">SUM(E2:I2)</f>
        <v>0</v>
      </c>
      <c r="K2" s="51"/>
    </row>
    <row r="3" spans="1:11" s="5" customFormat="1" ht="15" x14ac:dyDescent="0.25">
      <c r="A3" s="50"/>
      <c r="B3" s="50"/>
      <c r="C3" s="50"/>
      <c r="D3" s="51"/>
      <c r="E3" s="55"/>
      <c r="F3" s="55"/>
      <c r="G3" s="55"/>
      <c r="H3" s="55"/>
      <c r="I3" s="55"/>
      <c r="J3" s="54">
        <f t="shared" si="0"/>
        <v>0</v>
      </c>
      <c r="K3" s="51"/>
    </row>
    <row r="4" spans="1:11" s="2" customFormat="1" ht="15" x14ac:dyDescent="0.25">
      <c r="A4" s="50"/>
      <c r="B4" s="50"/>
      <c r="C4" s="50"/>
      <c r="D4" s="51"/>
      <c r="E4" s="55"/>
      <c r="F4" s="55"/>
      <c r="G4" s="55"/>
      <c r="H4" s="55"/>
      <c r="I4" s="55"/>
      <c r="J4" s="54">
        <f t="shared" si="0"/>
        <v>0</v>
      </c>
      <c r="K4" s="51"/>
    </row>
    <row r="5" spans="1:11" s="5" customFormat="1" ht="15" x14ac:dyDescent="0.25">
      <c r="A5" s="50"/>
      <c r="B5" s="50"/>
      <c r="C5" s="50"/>
      <c r="D5" s="51"/>
      <c r="E5" s="55"/>
      <c r="F5" s="55"/>
      <c r="G5" s="55"/>
      <c r="H5" s="55"/>
      <c r="I5" s="55"/>
      <c r="J5" s="54">
        <f t="shared" si="0"/>
        <v>0</v>
      </c>
      <c r="K5" s="51"/>
    </row>
    <row r="6" spans="1:11" s="2" customFormat="1" ht="15" x14ac:dyDescent="0.25">
      <c r="A6" s="50"/>
      <c r="B6" s="50"/>
      <c r="C6" s="50"/>
      <c r="D6" s="51"/>
      <c r="E6" s="55"/>
      <c r="F6" s="55"/>
      <c r="G6" s="55"/>
      <c r="H6" s="55"/>
      <c r="I6" s="55"/>
      <c r="J6" s="54">
        <f t="shared" si="0"/>
        <v>0</v>
      </c>
      <c r="K6" s="51"/>
    </row>
    <row r="7" spans="1:11" s="5" customFormat="1" ht="15" x14ac:dyDescent="0.25">
      <c r="A7" s="50"/>
      <c r="B7" s="50"/>
      <c r="C7" s="50"/>
      <c r="D7" s="51"/>
      <c r="E7" s="55"/>
      <c r="F7" s="55"/>
      <c r="G7" s="55"/>
      <c r="H7" s="55"/>
      <c r="I7" s="55"/>
      <c r="J7" s="54">
        <f t="shared" si="0"/>
        <v>0</v>
      </c>
      <c r="K7" s="51"/>
    </row>
    <row r="8" spans="1:11" s="2" customFormat="1" ht="15" x14ac:dyDescent="0.25">
      <c r="A8" s="50"/>
      <c r="B8" s="50"/>
      <c r="C8" s="50"/>
      <c r="D8" s="51"/>
      <c r="E8" s="55"/>
      <c r="F8" s="55"/>
      <c r="G8" s="55"/>
      <c r="H8" s="55"/>
      <c r="I8" s="55"/>
      <c r="J8" s="54">
        <f t="shared" si="0"/>
        <v>0</v>
      </c>
      <c r="K8" s="51"/>
    </row>
    <row r="9" spans="1:11" s="5" customFormat="1" ht="15" x14ac:dyDescent="0.25">
      <c r="A9" s="50"/>
      <c r="B9" s="50"/>
      <c r="C9" s="50"/>
      <c r="D9" s="51"/>
      <c r="E9" s="55"/>
      <c r="F9" s="55"/>
      <c r="G9" s="55"/>
      <c r="H9" s="55"/>
      <c r="I9" s="55"/>
      <c r="J9" s="54">
        <f t="shared" si="0"/>
        <v>0</v>
      </c>
      <c r="K9" s="51"/>
    </row>
    <row r="10" spans="1:11" s="2" customFormat="1" ht="15" x14ac:dyDescent="0.25">
      <c r="A10" s="50"/>
      <c r="B10" s="50"/>
      <c r="C10" s="50"/>
      <c r="D10" s="51"/>
      <c r="E10" s="55"/>
      <c r="F10" s="55"/>
      <c r="G10" s="55"/>
      <c r="H10" s="55"/>
      <c r="I10" s="55"/>
      <c r="J10" s="54">
        <f t="shared" si="0"/>
        <v>0</v>
      </c>
      <c r="K10" s="51"/>
    </row>
    <row r="11" spans="1:11" s="5" customFormat="1" ht="15" x14ac:dyDescent="0.25">
      <c r="A11" s="50"/>
      <c r="B11" s="50"/>
      <c r="C11" s="50"/>
      <c r="D11" s="51"/>
      <c r="E11" s="55"/>
      <c r="F11" s="55"/>
      <c r="G11" s="55"/>
      <c r="H11" s="55"/>
      <c r="I11" s="55"/>
      <c r="J11" s="54">
        <f t="shared" si="0"/>
        <v>0</v>
      </c>
      <c r="K11" s="51"/>
    </row>
    <row r="12" spans="1:11" s="2" customFormat="1" ht="15" x14ac:dyDescent="0.25">
      <c r="A12" s="50"/>
      <c r="B12" s="50"/>
      <c r="C12" s="50"/>
      <c r="D12" s="51"/>
      <c r="E12" s="55"/>
      <c r="F12" s="55"/>
      <c r="G12" s="55"/>
      <c r="H12" s="55"/>
      <c r="I12" s="55"/>
      <c r="J12" s="54">
        <f t="shared" si="0"/>
        <v>0</v>
      </c>
      <c r="K12" s="51"/>
    </row>
    <row r="13" spans="1:11" s="5" customFormat="1" ht="15" x14ac:dyDescent="0.25">
      <c r="A13" s="50"/>
      <c r="B13" s="50"/>
      <c r="C13" s="50"/>
      <c r="D13" s="51"/>
      <c r="E13" s="55"/>
      <c r="F13" s="55"/>
      <c r="G13" s="55"/>
      <c r="H13" s="55"/>
      <c r="I13" s="55"/>
      <c r="J13" s="54">
        <f t="shared" si="0"/>
        <v>0</v>
      </c>
      <c r="K13" s="51"/>
    </row>
    <row r="14" spans="1:11" s="2" customFormat="1" ht="15" x14ac:dyDescent="0.25">
      <c r="A14" s="50"/>
      <c r="B14" s="50"/>
      <c r="C14" s="50"/>
      <c r="D14" s="51"/>
      <c r="E14" s="55"/>
      <c r="F14" s="55"/>
      <c r="G14" s="55"/>
      <c r="H14" s="55"/>
      <c r="I14" s="55"/>
      <c r="J14" s="54">
        <f>SUM(E14:I14)</f>
        <v>0</v>
      </c>
      <c r="K14" s="51"/>
    </row>
    <row r="15" spans="1:11" s="5" customFormat="1" ht="15" x14ac:dyDescent="0.25">
      <c r="A15" s="50"/>
      <c r="B15" s="50"/>
      <c r="C15" s="50"/>
      <c r="D15" s="51"/>
      <c r="E15" s="55"/>
      <c r="F15" s="55"/>
      <c r="G15" s="55"/>
      <c r="H15" s="55"/>
      <c r="I15" s="55"/>
      <c r="J15" s="54">
        <f t="shared" si="0"/>
        <v>0</v>
      </c>
      <c r="K15" s="51"/>
    </row>
    <row r="16" spans="1:11" s="2" customFormat="1" ht="15" x14ac:dyDescent="0.25">
      <c r="A16" s="50"/>
      <c r="B16" s="50"/>
      <c r="C16" s="50"/>
      <c r="D16" s="51"/>
      <c r="E16" s="55"/>
      <c r="F16" s="55"/>
      <c r="G16" s="55"/>
      <c r="H16" s="55"/>
      <c r="I16" s="55"/>
      <c r="J16" s="54">
        <f t="shared" si="0"/>
        <v>0</v>
      </c>
      <c r="K16" s="51"/>
    </row>
    <row r="17" spans="1:11" s="5" customFormat="1" ht="15" x14ac:dyDescent="0.25">
      <c r="A17" s="50"/>
      <c r="B17" s="50"/>
      <c r="C17" s="50"/>
      <c r="D17" s="51"/>
      <c r="E17" s="55"/>
      <c r="F17" s="55"/>
      <c r="G17" s="55"/>
      <c r="H17" s="55"/>
      <c r="I17" s="55"/>
      <c r="J17" s="54">
        <f t="shared" si="0"/>
        <v>0</v>
      </c>
      <c r="K17" s="51"/>
    </row>
    <row r="18" spans="1:11" s="2" customFormat="1" ht="15" x14ac:dyDescent="0.25">
      <c r="A18" s="50"/>
      <c r="B18" s="50"/>
      <c r="C18" s="50"/>
      <c r="D18" s="50"/>
      <c r="E18" s="55"/>
      <c r="F18" s="55"/>
      <c r="G18" s="55"/>
      <c r="H18" s="55"/>
      <c r="I18" s="55"/>
      <c r="J18" s="54">
        <f t="shared" si="0"/>
        <v>0</v>
      </c>
      <c r="K18" s="50"/>
    </row>
    <row r="19" spans="1:11" s="5" customFormat="1" ht="15" x14ac:dyDescent="0.25">
      <c r="A19" s="50"/>
      <c r="B19" s="50"/>
      <c r="C19" s="50"/>
      <c r="D19" s="50"/>
      <c r="E19" s="55"/>
      <c r="F19" s="55"/>
      <c r="G19" s="55"/>
      <c r="H19" s="55"/>
      <c r="I19" s="55"/>
      <c r="J19" s="54">
        <f t="shared" si="0"/>
        <v>0</v>
      </c>
      <c r="K19" s="50"/>
    </row>
    <row r="20" spans="1:11" ht="15" x14ac:dyDescent="0.25">
      <c r="A20" s="50"/>
      <c r="B20" s="50"/>
      <c r="C20" s="50"/>
      <c r="D20" s="50"/>
      <c r="E20" s="55"/>
      <c r="F20" s="55"/>
      <c r="G20" s="55"/>
      <c r="H20" s="55"/>
      <c r="I20" s="55"/>
      <c r="J20" s="54">
        <f t="shared" si="0"/>
        <v>0</v>
      </c>
      <c r="K20" s="50"/>
    </row>
    <row r="21" spans="1:11" s="5" customFormat="1" ht="15" x14ac:dyDescent="0.25">
      <c r="A21" s="50"/>
      <c r="B21" s="50"/>
      <c r="C21" s="50"/>
      <c r="D21" s="50"/>
      <c r="E21" s="55"/>
      <c r="F21" s="55"/>
      <c r="G21" s="55"/>
      <c r="H21" s="55"/>
      <c r="I21" s="55"/>
      <c r="J21" s="54">
        <f t="shared" si="0"/>
        <v>0</v>
      </c>
      <c r="K21" s="50"/>
    </row>
    <row r="22" spans="1:11" ht="15" x14ac:dyDescent="0.25">
      <c r="A22" s="50"/>
      <c r="B22" s="50"/>
      <c r="C22" s="50"/>
      <c r="D22" s="50"/>
      <c r="E22" s="55"/>
      <c r="F22" s="55"/>
      <c r="G22" s="55"/>
      <c r="H22" s="55"/>
      <c r="I22" s="55"/>
      <c r="J22" s="54">
        <f t="shared" si="0"/>
        <v>0</v>
      </c>
      <c r="K22" s="50"/>
    </row>
    <row r="23" spans="1:11" s="5" customFormat="1" ht="15" x14ac:dyDescent="0.25">
      <c r="A23" s="50"/>
      <c r="B23" s="50"/>
      <c r="C23" s="50"/>
      <c r="D23" s="50"/>
      <c r="E23" s="55"/>
      <c r="F23" s="55"/>
      <c r="G23" s="55"/>
      <c r="H23" s="55"/>
      <c r="I23" s="55"/>
      <c r="J23" s="54">
        <f t="shared" si="0"/>
        <v>0</v>
      </c>
      <c r="K23" s="50"/>
    </row>
    <row r="24" spans="1:11" ht="15" x14ac:dyDescent="0.25">
      <c r="A24" s="50"/>
      <c r="B24" s="50"/>
      <c r="C24" s="50"/>
      <c r="D24" s="50"/>
      <c r="E24" s="55"/>
      <c r="F24" s="55"/>
      <c r="G24" s="55"/>
      <c r="H24" s="55"/>
      <c r="I24" s="55"/>
      <c r="J24" s="54">
        <f t="shared" si="0"/>
        <v>0</v>
      </c>
      <c r="K24" s="50"/>
    </row>
    <row r="25" spans="1:11" s="5" customFormat="1" ht="15" x14ac:dyDescent="0.25">
      <c r="A25" s="50"/>
      <c r="B25" s="50"/>
      <c r="C25" s="50"/>
      <c r="D25" s="50"/>
      <c r="E25" s="55"/>
      <c r="F25" s="55"/>
      <c r="G25" s="55"/>
      <c r="H25" s="55"/>
      <c r="I25" s="55"/>
      <c r="J25" s="54">
        <f t="shared" si="0"/>
        <v>0</v>
      </c>
      <c r="K25" s="50"/>
    </row>
    <row r="26" spans="1:11" s="5" customFormat="1" ht="15" x14ac:dyDescent="0.25">
      <c r="A26" s="50"/>
      <c r="B26" s="50"/>
      <c r="C26" s="50"/>
      <c r="D26" s="51"/>
      <c r="E26" s="55"/>
      <c r="F26" s="55"/>
      <c r="G26" s="55"/>
      <c r="H26" s="55"/>
      <c r="I26" s="55"/>
      <c r="J26" s="54">
        <f t="shared" ref="J26:J38" si="1">SUM(E26:I26)</f>
        <v>0</v>
      </c>
      <c r="K26" s="51"/>
    </row>
    <row r="27" spans="1:11" s="2" customFormat="1" ht="15" x14ac:dyDescent="0.25">
      <c r="A27" s="50"/>
      <c r="B27" s="50"/>
      <c r="C27" s="50"/>
      <c r="D27" s="51"/>
      <c r="E27" s="55"/>
      <c r="F27" s="55"/>
      <c r="G27" s="55"/>
      <c r="H27" s="55"/>
      <c r="I27" s="55"/>
      <c r="J27" s="54">
        <f t="shared" si="1"/>
        <v>0</v>
      </c>
      <c r="K27" s="51"/>
    </row>
    <row r="28" spans="1:11" s="5" customFormat="1" ht="15" x14ac:dyDescent="0.25">
      <c r="A28" s="50"/>
      <c r="B28" s="50"/>
      <c r="C28" s="50"/>
      <c r="D28" s="51"/>
      <c r="E28" s="55"/>
      <c r="F28" s="55"/>
      <c r="G28" s="55"/>
      <c r="H28" s="55"/>
      <c r="I28" s="55"/>
      <c r="J28" s="54">
        <f t="shared" si="1"/>
        <v>0</v>
      </c>
      <c r="K28" s="51"/>
    </row>
    <row r="29" spans="1:11" s="2" customFormat="1" ht="15" x14ac:dyDescent="0.25">
      <c r="A29" s="50"/>
      <c r="B29" s="50"/>
      <c r="C29" s="50"/>
      <c r="D29" s="51"/>
      <c r="E29" s="55"/>
      <c r="F29" s="55"/>
      <c r="G29" s="55"/>
      <c r="H29" s="55"/>
      <c r="I29" s="55"/>
      <c r="J29" s="54">
        <f t="shared" si="1"/>
        <v>0</v>
      </c>
      <c r="K29" s="51"/>
    </row>
    <row r="30" spans="1:11" s="5" customFormat="1" ht="15" x14ac:dyDescent="0.25">
      <c r="A30" s="50"/>
      <c r="B30" s="50"/>
      <c r="C30" s="50"/>
      <c r="D30" s="51"/>
      <c r="E30" s="55"/>
      <c r="F30" s="55"/>
      <c r="G30" s="55"/>
      <c r="H30" s="55"/>
      <c r="I30" s="55"/>
      <c r="J30" s="54">
        <f t="shared" si="1"/>
        <v>0</v>
      </c>
      <c r="K30" s="51"/>
    </row>
    <row r="31" spans="1:11" s="2" customFormat="1" ht="15" x14ac:dyDescent="0.25">
      <c r="A31" s="50"/>
      <c r="B31" s="50"/>
      <c r="C31" s="50"/>
      <c r="D31" s="50"/>
      <c r="E31" s="55"/>
      <c r="F31" s="55"/>
      <c r="G31" s="55"/>
      <c r="H31" s="55"/>
      <c r="I31" s="55"/>
      <c r="J31" s="54">
        <f t="shared" si="1"/>
        <v>0</v>
      </c>
      <c r="K31" s="50"/>
    </row>
    <row r="32" spans="1:11" s="5" customFormat="1" ht="15" x14ac:dyDescent="0.25">
      <c r="A32" s="50"/>
      <c r="B32" s="50"/>
      <c r="C32" s="50"/>
      <c r="D32" s="50"/>
      <c r="E32" s="55"/>
      <c r="F32" s="55"/>
      <c r="G32" s="55"/>
      <c r="H32" s="55"/>
      <c r="I32" s="55"/>
      <c r="J32" s="54">
        <f t="shared" si="1"/>
        <v>0</v>
      </c>
      <c r="K32" s="50"/>
    </row>
    <row r="33" spans="1:11" ht="15" x14ac:dyDescent="0.25">
      <c r="A33" s="50"/>
      <c r="B33" s="50"/>
      <c r="C33" s="50"/>
      <c r="D33" s="50"/>
      <c r="E33" s="55"/>
      <c r="F33" s="55"/>
      <c r="G33" s="55"/>
      <c r="H33" s="55"/>
      <c r="I33" s="55"/>
      <c r="J33" s="54">
        <f t="shared" si="1"/>
        <v>0</v>
      </c>
      <c r="K33" s="50"/>
    </row>
    <row r="34" spans="1:11" s="5" customFormat="1" ht="15" x14ac:dyDescent="0.25">
      <c r="A34" s="50"/>
      <c r="B34" s="50"/>
      <c r="C34" s="50"/>
      <c r="D34" s="50"/>
      <c r="E34" s="55"/>
      <c r="F34" s="55"/>
      <c r="G34" s="55"/>
      <c r="H34" s="55"/>
      <c r="I34" s="55"/>
      <c r="J34" s="54">
        <f t="shared" si="1"/>
        <v>0</v>
      </c>
      <c r="K34" s="50"/>
    </row>
    <row r="35" spans="1:11" ht="15" x14ac:dyDescent="0.25">
      <c r="A35" s="50"/>
      <c r="B35" s="50"/>
      <c r="C35" s="50"/>
      <c r="D35" s="50"/>
      <c r="E35" s="55"/>
      <c r="F35" s="55"/>
      <c r="G35" s="55"/>
      <c r="H35" s="55"/>
      <c r="I35" s="55"/>
      <c r="J35" s="54">
        <f t="shared" si="1"/>
        <v>0</v>
      </c>
      <c r="K35" s="50"/>
    </row>
    <row r="36" spans="1:11" s="5" customFormat="1" ht="15" x14ac:dyDescent="0.25">
      <c r="A36" s="50"/>
      <c r="B36" s="50"/>
      <c r="C36" s="50"/>
      <c r="D36" s="50"/>
      <c r="E36" s="55"/>
      <c r="F36" s="55"/>
      <c r="G36" s="55"/>
      <c r="H36" s="55"/>
      <c r="I36" s="55"/>
      <c r="J36" s="54">
        <f t="shared" si="1"/>
        <v>0</v>
      </c>
      <c r="K36" s="50"/>
    </row>
    <row r="37" spans="1:11" ht="15" x14ac:dyDescent="0.25">
      <c r="A37" s="50"/>
      <c r="B37" s="50"/>
      <c r="C37" s="50"/>
      <c r="D37" s="50"/>
      <c r="E37" s="55"/>
      <c r="F37" s="55"/>
      <c r="G37" s="55"/>
      <c r="H37" s="55"/>
      <c r="I37" s="55"/>
      <c r="J37" s="54">
        <f t="shared" si="1"/>
        <v>0</v>
      </c>
      <c r="K37" s="50"/>
    </row>
    <row r="38" spans="1:11" s="5" customFormat="1" x14ac:dyDescent="0.2">
      <c r="A38" s="3"/>
      <c r="B38" s="3"/>
      <c r="C38" s="3"/>
      <c r="D38" s="3"/>
      <c r="E38" s="4"/>
      <c r="F38" s="4"/>
      <c r="G38" s="4"/>
      <c r="H38" s="4"/>
      <c r="I38" s="4"/>
      <c r="J38" s="25">
        <f t="shared" si="1"/>
        <v>0</v>
      </c>
      <c r="K38" s="3"/>
    </row>
  </sheetData>
  <sortState ref="A2:W23">
    <sortCondition descending="1" ref="J2:J23"/>
    <sortCondition ref="K2:K23"/>
    <sortCondition ref="D2:D23"/>
  </sortState>
  <printOptions headings="1" gridLine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O1048576"/>
  <sheetViews>
    <sheetView view="pageLayout" zoomScaleNormal="100" workbookViewId="0">
      <selection activeCell="B5" sqref="B5:D5"/>
    </sheetView>
  </sheetViews>
  <sheetFormatPr defaultRowHeight="14.25" x14ac:dyDescent="0.2"/>
  <cols>
    <col min="1" max="1" width="3.875" style="105" customWidth="1"/>
    <col min="2" max="2" width="17.75" customWidth="1"/>
    <col min="4" max="4" width="9" style="88"/>
    <col min="5" max="5" width="9" style="69" customWidth="1"/>
    <col min="6" max="6" width="11.5" hidden="1" customWidth="1"/>
    <col min="7" max="7" width="11.625" style="111" customWidth="1"/>
    <col min="8" max="8" width="11.625" customWidth="1"/>
    <col min="9" max="9" width="11.5" customWidth="1"/>
    <col min="10" max="10" width="12.25" hidden="1" customWidth="1"/>
    <col min="11" max="11" width="11.25" style="22" customWidth="1"/>
    <col min="12" max="12" width="10.75" style="69" customWidth="1"/>
    <col min="13" max="13" width="10.875" style="69" customWidth="1"/>
    <col min="14" max="14" width="10.5" style="69" hidden="1" customWidth="1"/>
    <col min="15" max="15" width="10.875" style="74" customWidth="1"/>
  </cols>
  <sheetData>
    <row r="1" spans="1:15" s="93" customFormat="1" ht="15" x14ac:dyDescent="0.25">
      <c r="A1" s="123"/>
      <c r="B1" s="61" t="s">
        <v>0</v>
      </c>
      <c r="C1" s="61" t="s">
        <v>1</v>
      </c>
      <c r="D1" s="89" t="s">
        <v>10</v>
      </c>
      <c r="E1" s="89" t="s">
        <v>11</v>
      </c>
      <c r="F1" s="61" t="s">
        <v>17</v>
      </c>
      <c r="G1" s="96" t="s">
        <v>12</v>
      </c>
      <c r="H1" s="91" t="s">
        <v>13</v>
      </c>
      <c r="I1" s="61" t="s">
        <v>14</v>
      </c>
      <c r="J1" s="61" t="s">
        <v>18</v>
      </c>
      <c r="K1" s="92" t="s">
        <v>19</v>
      </c>
      <c r="L1" s="89" t="s">
        <v>15</v>
      </c>
      <c r="M1" s="89" t="s">
        <v>16</v>
      </c>
      <c r="N1" s="89" t="s">
        <v>20</v>
      </c>
      <c r="O1" s="90" t="s">
        <v>9</v>
      </c>
    </row>
    <row r="2" spans="1:15" s="18" customFormat="1" ht="15" x14ac:dyDescent="0.25">
      <c r="A2" s="106">
        <v>1</v>
      </c>
      <c r="B2" s="33" t="s">
        <v>116</v>
      </c>
      <c r="C2" s="33" t="s">
        <v>145</v>
      </c>
      <c r="D2" s="113">
        <v>2.9687499999999999E-4</v>
      </c>
      <c r="E2" s="118">
        <v>2.4421296296296295E-4</v>
      </c>
      <c r="F2" s="52"/>
      <c r="G2" s="73">
        <f t="shared" ref="G2:G17" si="0">SUM(D2:F2)</f>
        <v>5.4108796296296294E-4</v>
      </c>
      <c r="H2" s="116">
        <v>250</v>
      </c>
      <c r="I2" s="121">
        <v>250</v>
      </c>
      <c r="J2" s="55"/>
      <c r="K2" s="34">
        <f t="shared" ref="K2:K17" si="1">SUM(H2:J2)</f>
        <v>500</v>
      </c>
      <c r="L2" s="117">
        <v>2.2646990740740739E-3</v>
      </c>
      <c r="M2" s="118">
        <v>2.6770833333333334E-3</v>
      </c>
      <c r="N2" s="80"/>
      <c r="O2" s="73">
        <f t="shared" ref="O2:O17" si="2">SUM(L2:N2)</f>
        <v>4.9417824074074069E-3</v>
      </c>
    </row>
    <row r="3" spans="1:15" s="19" customFormat="1" ht="15" x14ac:dyDescent="0.25">
      <c r="A3" s="106">
        <v>2</v>
      </c>
      <c r="B3" s="33" t="s">
        <v>27</v>
      </c>
      <c r="C3" s="33" t="s">
        <v>75</v>
      </c>
      <c r="D3" s="113">
        <v>3.4988425925925926E-4</v>
      </c>
      <c r="E3" s="118">
        <v>2.8587962962962963E-4</v>
      </c>
      <c r="F3" s="102"/>
      <c r="G3" s="73">
        <f t="shared" si="0"/>
        <v>6.3576388888888884E-4</v>
      </c>
      <c r="H3" s="115">
        <v>250</v>
      </c>
      <c r="I3" s="121">
        <v>250</v>
      </c>
      <c r="J3" s="55"/>
      <c r="K3" s="34">
        <f t="shared" si="1"/>
        <v>500</v>
      </c>
      <c r="L3" s="117">
        <v>2.3146990740740741E-3</v>
      </c>
      <c r="M3" s="118">
        <v>2.7202546296296298E-3</v>
      </c>
      <c r="N3" s="80"/>
      <c r="O3" s="73">
        <f t="shared" si="2"/>
        <v>5.0349537037037038E-3</v>
      </c>
    </row>
    <row r="4" spans="1:15" s="18" customFormat="1" ht="15" x14ac:dyDescent="0.25">
      <c r="A4" s="106">
        <v>3</v>
      </c>
      <c r="B4" s="33" t="s">
        <v>27</v>
      </c>
      <c r="C4" s="33" t="s">
        <v>146</v>
      </c>
      <c r="D4" s="113">
        <v>4.1770833333333335E-4</v>
      </c>
      <c r="E4" s="118">
        <v>3.7592592592592587E-4</v>
      </c>
      <c r="F4" s="52"/>
      <c r="G4" s="73">
        <f t="shared" si="0"/>
        <v>7.9363425925925923E-4</v>
      </c>
      <c r="H4" s="116">
        <v>250</v>
      </c>
      <c r="I4" s="121">
        <v>250</v>
      </c>
      <c r="J4" s="55"/>
      <c r="K4" s="34">
        <f t="shared" si="1"/>
        <v>500</v>
      </c>
      <c r="L4" s="118">
        <v>2.7009259259259256E-3</v>
      </c>
      <c r="M4" s="118">
        <v>2.4221064814814817E-3</v>
      </c>
      <c r="N4" s="80"/>
      <c r="O4" s="73">
        <f t="shared" si="2"/>
        <v>5.1230324074074077E-3</v>
      </c>
    </row>
    <row r="5" spans="1:15" s="19" customFormat="1" ht="15" x14ac:dyDescent="0.25">
      <c r="A5" s="106">
        <v>4</v>
      </c>
      <c r="B5" s="33" t="s">
        <v>73</v>
      </c>
      <c r="C5" s="33" t="s">
        <v>158</v>
      </c>
      <c r="D5" s="113">
        <v>2.8773148148148148E-4</v>
      </c>
      <c r="E5" s="118">
        <v>2.5266203703703697E-4</v>
      </c>
      <c r="F5" s="52"/>
      <c r="G5" s="73">
        <f t="shared" si="0"/>
        <v>5.4039351851851839E-4</v>
      </c>
      <c r="H5" s="116">
        <v>250</v>
      </c>
      <c r="I5" s="121">
        <v>250</v>
      </c>
      <c r="J5" s="55"/>
      <c r="K5" s="34">
        <f t="shared" si="1"/>
        <v>500</v>
      </c>
      <c r="L5" s="118">
        <v>2.6930555555555557E-3</v>
      </c>
      <c r="M5" s="118">
        <v>2.4736111111111109E-3</v>
      </c>
      <c r="N5" s="80"/>
      <c r="O5" s="73">
        <f t="shared" si="2"/>
        <v>5.1666666666666666E-3</v>
      </c>
    </row>
    <row r="6" spans="1:15" s="18" customFormat="1" ht="15" x14ac:dyDescent="0.25">
      <c r="A6" s="106">
        <v>5</v>
      </c>
      <c r="B6" s="33" t="s">
        <v>153</v>
      </c>
      <c r="C6" s="33" t="s">
        <v>154</v>
      </c>
      <c r="D6" s="113">
        <v>2.7534722222222218E-4</v>
      </c>
      <c r="E6" s="118">
        <v>4.5196759259259257E-4</v>
      </c>
      <c r="F6" s="52"/>
      <c r="G6" s="73">
        <f t="shared" si="0"/>
        <v>7.2731481481481475E-4</v>
      </c>
      <c r="H6" s="115">
        <v>250</v>
      </c>
      <c r="I6" s="121">
        <v>250</v>
      </c>
      <c r="J6" s="55"/>
      <c r="K6" s="34">
        <f t="shared" si="1"/>
        <v>500</v>
      </c>
      <c r="L6" s="117">
        <v>2.5156250000000001E-3</v>
      </c>
      <c r="M6" s="118">
        <v>3.9424768518518515E-3</v>
      </c>
      <c r="N6" s="80"/>
      <c r="O6" s="73">
        <f t="shared" si="2"/>
        <v>6.458101851851852E-3</v>
      </c>
    </row>
    <row r="7" spans="1:15" s="19" customFormat="1" ht="15" x14ac:dyDescent="0.25">
      <c r="A7" s="106">
        <v>6</v>
      </c>
      <c r="B7" s="33" t="s">
        <v>73</v>
      </c>
      <c r="C7" s="33" t="s">
        <v>138</v>
      </c>
      <c r="D7" s="113">
        <v>3.2187499999999995E-4</v>
      </c>
      <c r="E7" s="118">
        <v>3.2581018518518511E-4</v>
      </c>
      <c r="F7" s="52"/>
      <c r="G7" s="73">
        <f t="shared" si="0"/>
        <v>6.4768518518518506E-4</v>
      </c>
      <c r="H7" s="116">
        <v>250</v>
      </c>
      <c r="I7" s="121">
        <v>250</v>
      </c>
      <c r="J7" s="55"/>
      <c r="K7" s="34">
        <f t="shared" si="1"/>
        <v>500</v>
      </c>
      <c r="L7" s="117">
        <v>2.8709490740740739E-3</v>
      </c>
      <c r="M7" s="118">
        <v>3.9523148148148148E-3</v>
      </c>
      <c r="N7" s="80"/>
      <c r="O7" s="73">
        <f t="shared" si="2"/>
        <v>6.8232638888888891E-3</v>
      </c>
    </row>
    <row r="8" spans="1:15" s="18" customFormat="1" ht="15" x14ac:dyDescent="0.25">
      <c r="A8" s="106">
        <v>7</v>
      </c>
      <c r="B8" s="33" t="s">
        <v>43</v>
      </c>
      <c r="C8" s="33" t="s">
        <v>155</v>
      </c>
      <c r="D8" s="113">
        <v>4.048611111111111E-4</v>
      </c>
      <c r="E8" s="118">
        <v>9.4386574074074078E-4</v>
      </c>
      <c r="F8" s="52"/>
      <c r="G8" s="73">
        <f t="shared" si="0"/>
        <v>1.3487268518518518E-3</v>
      </c>
      <c r="H8" s="116">
        <v>250</v>
      </c>
      <c r="I8" s="121">
        <v>250</v>
      </c>
      <c r="J8" s="55"/>
      <c r="K8" s="34">
        <f t="shared" si="1"/>
        <v>500</v>
      </c>
      <c r="L8" s="117">
        <v>2.523611111111111E-3</v>
      </c>
      <c r="M8" s="118">
        <v>4.4185185185185187E-3</v>
      </c>
      <c r="N8" s="80"/>
      <c r="O8" s="73">
        <f t="shared" si="2"/>
        <v>6.9421296296296297E-3</v>
      </c>
    </row>
    <row r="9" spans="1:15" s="19" customFormat="1" ht="15" x14ac:dyDescent="0.25">
      <c r="A9" s="106">
        <v>8</v>
      </c>
      <c r="B9" s="33" t="s">
        <v>21</v>
      </c>
      <c r="C9" s="33" t="s">
        <v>147</v>
      </c>
      <c r="D9" s="113">
        <v>3.5335648148148146E-4</v>
      </c>
      <c r="E9" s="118">
        <v>2.3298611111111108E-4</v>
      </c>
      <c r="F9" s="52"/>
      <c r="G9" s="73">
        <f t="shared" si="0"/>
        <v>5.8634259259259251E-4</v>
      </c>
      <c r="H9" s="116">
        <v>250</v>
      </c>
      <c r="I9" s="121">
        <v>250</v>
      </c>
      <c r="J9" s="55"/>
      <c r="K9" s="34">
        <f t="shared" si="1"/>
        <v>500</v>
      </c>
      <c r="L9" s="118">
        <v>4.4348379629629633E-3</v>
      </c>
      <c r="M9" s="118">
        <v>2.9480324074074079E-3</v>
      </c>
      <c r="N9" s="80"/>
      <c r="O9" s="73">
        <f t="shared" si="2"/>
        <v>7.3828703703703712E-3</v>
      </c>
    </row>
    <row r="10" spans="1:15" s="18" customFormat="1" ht="15" x14ac:dyDescent="0.25">
      <c r="A10" s="106">
        <v>9</v>
      </c>
      <c r="B10" s="33" t="s">
        <v>151</v>
      </c>
      <c r="C10" s="33" t="s">
        <v>152</v>
      </c>
      <c r="D10" s="113">
        <v>3.6064814814814813E-4</v>
      </c>
      <c r="E10" s="118">
        <v>1.1865740740740741E-3</v>
      </c>
      <c r="F10" s="52"/>
      <c r="G10" s="73">
        <f t="shared" si="0"/>
        <v>1.5472222222222222E-3</v>
      </c>
      <c r="H10" s="116">
        <v>250</v>
      </c>
      <c r="I10" s="121">
        <v>250</v>
      </c>
      <c r="J10" s="55"/>
      <c r="K10" s="34">
        <f t="shared" si="1"/>
        <v>500</v>
      </c>
      <c r="L10" s="117">
        <v>3.2061342592592593E-3</v>
      </c>
      <c r="M10" s="118">
        <v>4.3497685185185184E-3</v>
      </c>
      <c r="N10" s="80"/>
      <c r="O10" s="73">
        <f t="shared" si="2"/>
        <v>7.5559027777777777E-3</v>
      </c>
    </row>
    <row r="11" spans="1:15" s="19" customFormat="1" ht="15" x14ac:dyDescent="0.25">
      <c r="A11" s="106">
        <v>10</v>
      </c>
      <c r="B11" s="33" t="s">
        <v>39</v>
      </c>
      <c r="C11" s="33" t="s">
        <v>148</v>
      </c>
      <c r="D11" s="113">
        <v>2.380787037037037E-4</v>
      </c>
      <c r="E11" s="118">
        <v>3.1898148148148145E-4</v>
      </c>
      <c r="F11" s="52"/>
      <c r="G11" s="73">
        <f t="shared" si="0"/>
        <v>5.5706018518518518E-4</v>
      </c>
      <c r="H11" s="116">
        <v>250</v>
      </c>
      <c r="I11" s="121">
        <v>250</v>
      </c>
      <c r="J11" s="55"/>
      <c r="K11" s="34">
        <f t="shared" si="1"/>
        <v>500</v>
      </c>
      <c r="L11" s="117">
        <v>4.8201388888888886E-3</v>
      </c>
      <c r="M11" s="118">
        <v>3.7207175925925927E-3</v>
      </c>
      <c r="N11" s="80"/>
      <c r="O11" s="73">
        <f t="shared" si="2"/>
        <v>8.5408564814814809E-3</v>
      </c>
    </row>
    <row r="12" spans="1:15" s="18" customFormat="1" ht="15" x14ac:dyDescent="0.25">
      <c r="A12" s="106">
        <v>11</v>
      </c>
      <c r="B12" s="33" t="s">
        <v>39</v>
      </c>
      <c r="C12" s="33" t="s">
        <v>30</v>
      </c>
      <c r="D12" s="113">
        <v>6.6307870370370359E-4</v>
      </c>
      <c r="E12" s="118">
        <v>4.4849537037037037E-4</v>
      </c>
      <c r="F12" s="52"/>
      <c r="G12" s="73">
        <f t="shared" si="0"/>
        <v>1.1115740740740739E-3</v>
      </c>
      <c r="H12" s="116">
        <v>200</v>
      </c>
      <c r="I12" s="121">
        <v>250</v>
      </c>
      <c r="J12" s="55"/>
      <c r="K12" s="34">
        <f t="shared" si="1"/>
        <v>450</v>
      </c>
      <c r="L12" s="117">
        <v>4.8611111111111112E-3</v>
      </c>
      <c r="M12" s="118">
        <v>2.5177083333333332E-3</v>
      </c>
      <c r="N12" s="80"/>
      <c r="O12" s="73">
        <f t="shared" si="2"/>
        <v>7.3788194444444448E-3</v>
      </c>
    </row>
    <row r="13" spans="1:15" s="19" customFormat="1" ht="15" x14ac:dyDescent="0.25">
      <c r="A13" s="106">
        <v>12</v>
      </c>
      <c r="B13" s="33" t="s">
        <v>140</v>
      </c>
      <c r="C13" s="33" t="s">
        <v>150</v>
      </c>
      <c r="D13" s="113">
        <v>4.6423611111111107E-4</v>
      </c>
      <c r="E13" s="118">
        <v>2.146990740740741E-4</v>
      </c>
      <c r="F13" s="52"/>
      <c r="G13" s="73">
        <f t="shared" si="0"/>
        <v>6.789351851851852E-4</v>
      </c>
      <c r="H13" s="116">
        <v>250</v>
      </c>
      <c r="I13" s="121">
        <v>200</v>
      </c>
      <c r="J13" s="55"/>
      <c r="K13" s="34">
        <f t="shared" si="1"/>
        <v>450</v>
      </c>
      <c r="L13" s="118">
        <v>4.2244212962962964E-3</v>
      </c>
      <c r="M13" s="118">
        <v>4.8611111111111112E-3</v>
      </c>
      <c r="N13" s="80"/>
      <c r="O13" s="73">
        <f t="shared" si="2"/>
        <v>9.0855324074074068E-3</v>
      </c>
    </row>
    <row r="14" spans="1:15" s="18" customFormat="1" ht="15" x14ac:dyDescent="0.25">
      <c r="A14" s="106">
        <v>13</v>
      </c>
      <c r="B14" s="33" t="s">
        <v>21</v>
      </c>
      <c r="C14" s="33" t="s">
        <v>131</v>
      </c>
      <c r="D14" s="113">
        <v>4.0081018518518525E-4</v>
      </c>
      <c r="E14" s="118">
        <v>4.3472222222222219E-4</v>
      </c>
      <c r="F14" s="52"/>
      <c r="G14" s="73">
        <f t="shared" si="0"/>
        <v>8.3553240740740745E-4</v>
      </c>
      <c r="H14" s="116">
        <v>100</v>
      </c>
      <c r="I14" s="121">
        <v>250</v>
      </c>
      <c r="J14" s="55"/>
      <c r="K14" s="34">
        <f t="shared" si="1"/>
        <v>350</v>
      </c>
      <c r="L14" s="117">
        <v>4.8611111111111112E-3</v>
      </c>
      <c r="M14" s="118">
        <v>3.5126157407407411E-3</v>
      </c>
      <c r="N14" s="80"/>
      <c r="O14" s="73">
        <f t="shared" si="2"/>
        <v>8.3737268518518527E-3</v>
      </c>
    </row>
    <row r="15" spans="1:15" s="19" customFormat="1" ht="15" x14ac:dyDescent="0.25">
      <c r="A15" s="106">
        <v>14</v>
      </c>
      <c r="B15" s="33" t="s">
        <v>156</v>
      </c>
      <c r="C15" s="33" t="s">
        <v>157</v>
      </c>
      <c r="D15" s="113">
        <v>7.8194444444444438E-4</v>
      </c>
      <c r="E15" s="118">
        <v>2.3207175925925925E-3</v>
      </c>
      <c r="F15" s="52"/>
      <c r="G15" s="73">
        <f t="shared" si="0"/>
        <v>3.102662037037037E-3</v>
      </c>
      <c r="H15" s="116">
        <v>100</v>
      </c>
      <c r="I15" s="121">
        <v>150</v>
      </c>
      <c r="J15" s="55"/>
      <c r="K15" s="34">
        <f t="shared" si="1"/>
        <v>250</v>
      </c>
      <c r="L15" s="117">
        <v>4.8611111111111112E-3</v>
      </c>
      <c r="M15" s="118">
        <v>4.8611111111111112E-3</v>
      </c>
      <c r="N15" s="80"/>
      <c r="O15" s="73">
        <f t="shared" si="2"/>
        <v>9.7222222222222224E-3</v>
      </c>
    </row>
    <row r="16" spans="1:15" s="18" customFormat="1" ht="15" x14ac:dyDescent="0.25">
      <c r="A16" s="106">
        <v>15</v>
      </c>
      <c r="B16" s="33" t="s">
        <v>71</v>
      </c>
      <c r="C16" s="33" t="s">
        <v>124</v>
      </c>
      <c r="D16" s="113" t="s">
        <v>204</v>
      </c>
      <c r="E16" s="118">
        <v>0</v>
      </c>
      <c r="F16" s="52"/>
      <c r="G16" s="73">
        <f t="shared" si="0"/>
        <v>0</v>
      </c>
      <c r="H16" s="116">
        <v>0</v>
      </c>
      <c r="I16" s="121">
        <v>0</v>
      </c>
      <c r="J16" s="55"/>
      <c r="K16" s="34">
        <f t="shared" si="1"/>
        <v>0</v>
      </c>
      <c r="L16" s="117">
        <v>4.8611111111111112E-3</v>
      </c>
      <c r="M16" s="118">
        <v>4.8611111111111112E-3</v>
      </c>
      <c r="N16" s="80"/>
      <c r="O16" s="73">
        <f t="shared" si="2"/>
        <v>9.7222222222222224E-3</v>
      </c>
    </row>
    <row r="17" spans="1:15" s="19" customFormat="1" ht="15" x14ac:dyDescent="0.25">
      <c r="A17" s="106">
        <v>16</v>
      </c>
      <c r="B17" s="33" t="s">
        <v>41</v>
      </c>
      <c r="C17" s="33" t="s">
        <v>149</v>
      </c>
      <c r="D17" s="113" t="s">
        <v>204</v>
      </c>
      <c r="E17" s="118">
        <v>0</v>
      </c>
      <c r="F17" s="52"/>
      <c r="G17" s="73">
        <f t="shared" si="0"/>
        <v>0</v>
      </c>
      <c r="H17" s="116">
        <v>0</v>
      </c>
      <c r="I17" s="121">
        <v>0</v>
      </c>
      <c r="J17" s="55"/>
      <c r="K17" s="34">
        <f t="shared" si="1"/>
        <v>0</v>
      </c>
      <c r="L17" s="117">
        <v>4.8611111111111112E-3</v>
      </c>
      <c r="M17" s="118">
        <v>4.8611111111111112E-3</v>
      </c>
      <c r="N17" s="80"/>
      <c r="O17" s="73">
        <f t="shared" si="2"/>
        <v>9.7222222222222224E-3</v>
      </c>
    </row>
    <row r="18" spans="1:15" s="18" customFormat="1" ht="15" x14ac:dyDescent="0.25">
      <c r="A18" s="106"/>
      <c r="B18" s="50"/>
      <c r="C18" s="56"/>
      <c r="D18" s="86"/>
      <c r="E18" s="80"/>
      <c r="F18" s="52"/>
      <c r="G18" s="73">
        <f t="shared" ref="G18:G25" si="3">SUM(D18:F18)</f>
        <v>0</v>
      </c>
      <c r="H18" s="57"/>
      <c r="I18" s="55"/>
      <c r="J18" s="55"/>
      <c r="K18" s="54">
        <f t="shared" ref="K18:K25" si="4">SUM(H18:J18)</f>
        <v>0</v>
      </c>
      <c r="L18" s="80"/>
      <c r="M18" s="80"/>
      <c r="N18" s="80"/>
      <c r="O18" s="82">
        <f t="shared" ref="O18:O25" si="5">SUM(L18:N18)</f>
        <v>0</v>
      </c>
    </row>
    <row r="19" spans="1:15" s="19" customFormat="1" ht="15" x14ac:dyDescent="0.25">
      <c r="A19" s="106"/>
      <c r="B19" s="50"/>
      <c r="C19" s="56"/>
      <c r="D19" s="86"/>
      <c r="E19" s="80"/>
      <c r="F19" s="52"/>
      <c r="G19" s="73">
        <f t="shared" si="3"/>
        <v>0</v>
      </c>
      <c r="H19" s="57"/>
      <c r="I19" s="55"/>
      <c r="J19" s="55"/>
      <c r="K19" s="54">
        <f t="shared" si="4"/>
        <v>0</v>
      </c>
      <c r="L19" s="80"/>
      <c r="M19" s="80"/>
      <c r="N19" s="80"/>
      <c r="O19" s="82">
        <f t="shared" si="5"/>
        <v>0</v>
      </c>
    </row>
    <row r="20" spans="1:15" s="18" customFormat="1" ht="15" x14ac:dyDescent="0.25">
      <c r="A20" s="106"/>
      <c r="B20" s="50"/>
      <c r="C20" s="56"/>
      <c r="D20" s="86"/>
      <c r="E20" s="80"/>
      <c r="F20" s="52"/>
      <c r="G20" s="73">
        <f t="shared" si="3"/>
        <v>0</v>
      </c>
      <c r="H20" s="57"/>
      <c r="I20" s="55"/>
      <c r="J20" s="55"/>
      <c r="K20" s="54">
        <f t="shared" si="4"/>
        <v>0</v>
      </c>
      <c r="L20" s="80"/>
      <c r="M20" s="80"/>
      <c r="N20" s="80"/>
      <c r="O20" s="82">
        <f t="shared" si="5"/>
        <v>0</v>
      </c>
    </row>
    <row r="21" spans="1:15" s="19" customFormat="1" ht="15" x14ac:dyDescent="0.25">
      <c r="A21" s="106"/>
      <c r="B21" s="50"/>
      <c r="C21" s="56"/>
      <c r="D21" s="86"/>
      <c r="E21" s="80"/>
      <c r="F21" s="52"/>
      <c r="G21" s="73">
        <f t="shared" si="3"/>
        <v>0</v>
      </c>
      <c r="H21" s="57"/>
      <c r="I21" s="55"/>
      <c r="J21" s="55"/>
      <c r="K21" s="54">
        <f t="shared" si="4"/>
        <v>0</v>
      </c>
      <c r="L21" s="80"/>
      <c r="M21" s="80"/>
      <c r="N21" s="80"/>
      <c r="O21" s="82">
        <f t="shared" si="5"/>
        <v>0</v>
      </c>
    </row>
    <row r="22" spans="1:15" s="18" customFormat="1" ht="15" x14ac:dyDescent="0.25">
      <c r="A22" s="106"/>
      <c r="B22" s="50"/>
      <c r="C22" s="56"/>
      <c r="D22" s="86"/>
      <c r="E22" s="80"/>
      <c r="F22" s="52"/>
      <c r="G22" s="73">
        <f t="shared" si="3"/>
        <v>0</v>
      </c>
      <c r="H22" s="57"/>
      <c r="I22" s="55"/>
      <c r="J22" s="55"/>
      <c r="K22" s="54">
        <f t="shared" si="4"/>
        <v>0</v>
      </c>
      <c r="L22" s="80"/>
      <c r="M22" s="80"/>
      <c r="N22" s="80"/>
      <c r="O22" s="82">
        <f t="shared" si="5"/>
        <v>0</v>
      </c>
    </row>
    <row r="23" spans="1:15" s="19" customFormat="1" ht="15" x14ac:dyDescent="0.25">
      <c r="A23" s="106"/>
      <c r="B23" s="50"/>
      <c r="C23" s="56"/>
      <c r="D23" s="86"/>
      <c r="E23" s="80"/>
      <c r="F23" s="52"/>
      <c r="G23" s="73">
        <f t="shared" si="3"/>
        <v>0</v>
      </c>
      <c r="H23" s="57"/>
      <c r="I23" s="55"/>
      <c r="J23" s="55"/>
      <c r="K23" s="54">
        <f t="shared" si="4"/>
        <v>0</v>
      </c>
      <c r="L23" s="80"/>
      <c r="M23" s="80"/>
      <c r="N23" s="80"/>
      <c r="O23" s="82">
        <f t="shared" si="5"/>
        <v>0</v>
      </c>
    </row>
    <row r="24" spans="1:15" s="18" customFormat="1" ht="15" x14ac:dyDescent="0.25">
      <c r="A24" s="106"/>
      <c r="B24" s="50"/>
      <c r="C24" s="56"/>
      <c r="D24" s="86"/>
      <c r="E24" s="80"/>
      <c r="F24" s="52"/>
      <c r="G24" s="73">
        <f t="shared" si="3"/>
        <v>0</v>
      </c>
      <c r="H24" s="57"/>
      <c r="I24" s="55"/>
      <c r="J24" s="55"/>
      <c r="K24" s="54">
        <f t="shared" si="4"/>
        <v>0</v>
      </c>
      <c r="L24" s="80"/>
      <c r="M24" s="80"/>
      <c r="N24" s="80"/>
      <c r="O24" s="82">
        <f t="shared" si="5"/>
        <v>0</v>
      </c>
    </row>
    <row r="25" spans="1:15" s="19" customFormat="1" ht="15" x14ac:dyDescent="0.25">
      <c r="A25" s="106"/>
      <c r="B25" s="50"/>
      <c r="C25" s="56"/>
      <c r="D25" s="86"/>
      <c r="E25" s="80"/>
      <c r="F25" s="52"/>
      <c r="G25" s="73">
        <f t="shared" si="3"/>
        <v>0</v>
      </c>
      <c r="H25" s="57"/>
      <c r="I25" s="55"/>
      <c r="J25" s="55"/>
      <c r="K25" s="54">
        <f t="shared" si="4"/>
        <v>0</v>
      </c>
      <c r="L25" s="80"/>
      <c r="M25" s="80"/>
      <c r="N25" s="80"/>
      <c r="O25" s="82">
        <f t="shared" si="5"/>
        <v>0</v>
      </c>
    </row>
    <row r="26" spans="1:15" s="19" customFormat="1" ht="15" x14ac:dyDescent="0.25">
      <c r="A26" s="106"/>
      <c r="B26" s="50"/>
      <c r="C26" s="56"/>
      <c r="D26" s="86"/>
      <c r="E26" s="80"/>
      <c r="F26" s="52"/>
      <c r="G26" s="73">
        <f t="shared" ref="G26:G38" si="6">SUM(D26:F26)</f>
        <v>0</v>
      </c>
      <c r="H26" s="57"/>
      <c r="I26" s="55"/>
      <c r="J26" s="55"/>
      <c r="K26" s="54">
        <f t="shared" ref="K26:K38" si="7">SUM(H26:J26)</f>
        <v>0</v>
      </c>
      <c r="L26" s="80"/>
      <c r="M26" s="80"/>
      <c r="N26" s="80"/>
      <c r="O26" s="82">
        <f t="shared" ref="O26:O38" si="8">SUM(L26:N26)</f>
        <v>0</v>
      </c>
    </row>
    <row r="27" spans="1:15" s="18" customFormat="1" ht="15" x14ac:dyDescent="0.25">
      <c r="A27" s="106"/>
      <c r="B27" s="50"/>
      <c r="C27" s="56"/>
      <c r="D27" s="86"/>
      <c r="E27" s="80"/>
      <c r="F27" s="52"/>
      <c r="G27" s="73">
        <f t="shared" si="6"/>
        <v>0</v>
      </c>
      <c r="H27" s="57"/>
      <c r="I27" s="55"/>
      <c r="J27" s="55"/>
      <c r="K27" s="54">
        <f t="shared" si="7"/>
        <v>0</v>
      </c>
      <c r="L27" s="80"/>
      <c r="M27" s="80"/>
      <c r="N27" s="80"/>
      <c r="O27" s="82">
        <f t="shared" si="8"/>
        <v>0</v>
      </c>
    </row>
    <row r="28" spans="1:15" s="19" customFormat="1" ht="15" x14ac:dyDescent="0.25">
      <c r="A28" s="106"/>
      <c r="B28" s="50"/>
      <c r="C28" s="56"/>
      <c r="D28" s="86"/>
      <c r="E28" s="80"/>
      <c r="F28" s="52"/>
      <c r="G28" s="73">
        <f t="shared" si="6"/>
        <v>0</v>
      </c>
      <c r="H28" s="57"/>
      <c r="I28" s="55"/>
      <c r="J28" s="55"/>
      <c r="K28" s="54">
        <f t="shared" si="7"/>
        <v>0</v>
      </c>
      <c r="L28" s="80"/>
      <c r="M28" s="80"/>
      <c r="N28" s="80"/>
      <c r="O28" s="82">
        <f t="shared" si="8"/>
        <v>0</v>
      </c>
    </row>
    <row r="29" spans="1:15" s="18" customFormat="1" ht="15" x14ac:dyDescent="0.25">
      <c r="A29" s="106"/>
      <c r="B29" s="50"/>
      <c r="C29" s="56"/>
      <c r="D29" s="86"/>
      <c r="E29" s="80"/>
      <c r="F29" s="52"/>
      <c r="G29" s="73">
        <f t="shared" si="6"/>
        <v>0</v>
      </c>
      <c r="H29" s="57"/>
      <c r="I29" s="55"/>
      <c r="J29" s="55"/>
      <c r="K29" s="54">
        <f t="shared" si="7"/>
        <v>0</v>
      </c>
      <c r="L29" s="80"/>
      <c r="M29" s="80"/>
      <c r="N29" s="80"/>
      <c r="O29" s="82">
        <f t="shared" si="8"/>
        <v>0</v>
      </c>
    </row>
    <row r="30" spans="1:15" s="19" customFormat="1" ht="15" x14ac:dyDescent="0.25">
      <c r="A30" s="106"/>
      <c r="B30" s="50"/>
      <c r="C30" s="56"/>
      <c r="D30" s="86"/>
      <c r="E30" s="80"/>
      <c r="F30" s="52"/>
      <c r="G30" s="73">
        <f t="shared" si="6"/>
        <v>0</v>
      </c>
      <c r="H30" s="57"/>
      <c r="I30" s="55"/>
      <c r="J30" s="55"/>
      <c r="K30" s="54">
        <f t="shared" si="7"/>
        <v>0</v>
      </c>
      <c r="L30" s="80"/>
      <c r="M30" s="80"/>
      <c r="N30" s="80"/>
      <c r="O30" s="82">
        <f t="shared" si="8"/>
        <v>0</v>
      </c>
    </row>
    <row r="31" spans="1:15" s="18" customFormat="1" ht="15" x14ac:dyDescent="0.25">
      <c r="A31" s="106"/>
      <c r="B31" s="50"/>
      <c r="C31" s="56"/>
      <c r="D31" s="86"/>
      <c r="E31" s="80"/>
      <c r="F31" s="52"/>
      <c r="G31" s="73">
        <f t="shared" si="6"/>
        <v>0</v>
      </c>
      <c r="H31" s="57"/>
      <c r="I31" s="55"/>
      <c r="J31" s="55"/>
      <c r="K31" s="54">
        <f t="shared" si="7"/>
        <v>0</v>
      </c>
      <c r="L31" s="80"/>
      <c r="M31" s="80"/>
      <c r="N31" s="80"/>
      <c r="O31" s="82">
        <f t="shared" si="8"/>
        <v>0</v>
      </c>
    </row>
    <row r="32" spans="1:15" s="19" customFormat="1" ht="15" x14ac:dyDescent="0.25">
      <c r="A32" s="106"/>
      <c r="B32" s="50"/>
      <c r="C32" s="56"/>
      <c r="D32" s="86"/>
      <c r="E32" s="80"/>
      <c r="F32" s="52"/>
      <c r="G32" s="73">
        <f t="shared" si="6"/>
        <v>0</v>
      </c>
      <c r="H32" s="57"/>
      <c r="I32" s="55"/>
      <c r="J32" s="55"/>
      <c r="K32" s="54">
        <f t="shared" si="7"/>
        <v>0</v>
      </c>
      <c r="L32" s="80"/>
      <c r="M32" s="80"/>
      <c r="N32" s="80"/>
      <c r="O32" s="82">
        <f t="shared" si="8"/>
        <v>0</v>
      </c>
    </row>
    <row r="33" spans="1:15" s="18" customFormat="1" ht="15" x14ac:dyDescent="0.25">
      <c r="A33" s="106"/>
      <c r="B33" s="50"/>
      <c r="C33" s="56"/>
      <c r="D33" s="86"/>
      <c r="E33" s="80"/>
      <c r="F33" s="52"/>
      <c r="G33" s="73">
        <f t="shared" si="6"/>
        <v>0</v>
      </c>
      <c r="H33" s="57"/>
      <c r="I33" s="55"/>
      <c r="J33" s="55"/>
      <c r="K33" s="54">
        <f t="shared" si="7"/>
        <v>0</v>
      </c>
      <c r="L33" s="80"/>
      <c r="M33" s="80"/>
      <c r="N33" s="80"/>
      <c r="O33" s="82">
        <f t="shared" si="8"/>
        <v>0</v>
      </c>
    </row>
    <row r="34" spans="1:15" s="19" customFormat="1" ht="15" x14ac:dyDescent="0.25">
      <c r="A34" s="106"/>
      <c r="B34" s="50"/>
      <c r="C34" s="56"/>
      <c r="D34" s="86"/>
      <c r="E34" s="80"/>
      <c r="F34" s="52"/>
      <c r="G34" s="73">
        <f t="shared" si="6"/>
        <v>0</v>
      </c>
      <c r="H34" s="57"/>
      <c r="I34" s="55"/>
      <c r="J34" s="55"/>
      <c r="K34" s="54">
        <f t="shared" si="7"/>
        <v>0</v>
      </c>
      <c r="L34" s="80"/>
      <c r="M34" s="80"/>
      <c r="N34" s="80"/>
      <c r="O34" s="82">
        <f t="shared" si="8"/>
        <v>0</v>
      </c>
    </row>
    <row r="35" spans="1:15" s="18" customFormat="1" ht="15" x14ac:dyDescent="0.25">
      <c r="A35" s="106"/>
      <c r="B35" s="50"/>
      <c r="C35" s="56"/>
      <c r="D35" s="86"/>
      <c r="E35" s="80"/>
      <c r="F35" s="52"/>
      <c r="G35" s="73">
        <f t="shared" si="6"/>
        <v>0</v>
      </c>
      <c r="H35" s="57"/>
      <c r="I35" s="55"/>
      <c r="J35" s="55"/>
      <c r="K35" s="54">
        <f t="shared" si="7"/>
        <v>0</v>
      </c>
      <c r="L35" s="80"/>
      <c r="M35" s="80"/>
      <c r="N35" s="80"/>
      <c r="O35" s="82">
        <f t="shared" si="8"/>
        <v>0</v>
      </c>
    </row>
    <row r="36" spans="1:15" s="19" customFormat="1" ht="15" x14ac:dyDescent="0.25">
      <c r="A36" s="106"/>
      <c r="B36" s="50"/>
      <c r="C36" s="56"/>
      <c r="D36" s="86"/>
      <c r="E36" s="80"/>
      <c r="F36" s="52"/>
      <c r="G36" s="73">
        <f t="shared" si="6"/>
        <v>0</v>
      </c>
      <c r="H36" s="57"/>
      <c r="I36" s="55"/>
      <c r="J36" s="55"/>
      <c r="K36" s="54">
        <f t="shared" si="7"/>
        <v>0</v>
      </c>
      <c r="L36" s="80"/>
      <c r="M36" s="80"/>
      <c r="N36" s="80"/>
      <c r="O36" s="82">
        <f t="shared" si="8"/>
        <v>0</v>
      </c>
    </row>
    <row r="37" spans="1:15" s="18" customFormat="1" ht="15" x14ac:dyDescent="0.25">
      <c r="A37" s="106"/>
      <c r="B37" s="50"/>
      <c r="C37" s="56"/>
      <c r="D37" s="86"/>
      <c r="E37" s="80"/>
      <c r="F37" s="52"/>
      <c r="G37" s="73">
        <f t="shared" si="6"/>
        <v>0</v>
      </c>
      <c r="H37" s="57"/>
      <c r="I37" s="55"/>
      <c r="J37" s="55"/>
      <c r="K37" s="54">
        <f t="shared" si="7"/>
        <v>0</v>
      </c>
      <c r="L37" s="80"/>
      <c r="M37" s="80"/>
      <c r="N37" s="80"/>
      <c r="O37" s="82">
        <f t="shared" si="8"/>
        <v>0</v>
      </c>
    </row>
    <row r="38" spans="1:15" s="19" customFormat="1" x14ac:dyDescent="0.2">
      <c r="A38" s="106"/>
      <c r="B38" s="17"/>
      <c r="C38" s="20"/>
      <c r="D38" s="87"/>
      <c r="E38" s="81"/>
      <c r="F38" s="14"/>
      <c r="G38" s="114">
        <f t="shared" si="6"/>
        <v>0</v>
      </c>
      <c r="H38" s="21"/>
      <c r="I38" s="13"/>
      <c r="J38" s="13"/>
      <c r="K38" s="23">
        <f t="shared" si="7"/>
        <v>0</v>
      </c>
      <c r="L38" s="81"/>
      <c r="M38" s="81"/>
      <c r="N38" s="81"/>
      <c r="O38" s="83">
        <f t="shared" si="8"/>
        <v>0</v>
      </c>
    </row>
    <row r="1048576" spans="4:6" x14ac:dyDescent="0.2">
      <c r="D1048576" s="88">
        <f>SUM(D3:D1048575)</f>
        <v>5.319560185185185E-3</v>
      </c>
      <c r="F1048576">
        <f>SUM(D1048576:E1048576)</f>
        <v>5.319560185185185E-3</v>
      </c>
    </row>
  </sheetData>
  <sortState ref="B2:O17">
    <sortCondition descending="1" ref="K2:K17"/>
    <sortCondition ref="O2:O17"/>
    <sortCondition ref="G2:G17"/>
  </sortState>
  <printOptions headings="1" gridLines="1"/>
  <pageMargins left="0.7" right="0.7" top="0.75" bottom="0.75" header="0.3" footer="0.3"/>
  <pageSetup scale="83" fitToHeight="0" orientation="landscape" horizontalDpi="4294967293" r:id="rId1"/>
  <headerFooter>
    <oddHeader>&amp;C&amp;16Open Average Results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F25"/>
  <sheetViews>
    <sheetView view="pageLayout" topLeftCell="B4" zoomScaleNormal="100" workbookViewId="0">
      <selection activeCell="K6" sqref="K6"/>
    </sheetView>
  </sheetViews>
  <sheetFormatPr defaultRowHeight="14.25" x14ac:dyDescent="0.2"/>
  <cols>
    <col min="1" max="1" width="4.5" customWidth="1"/>
    <col min="2" max="2" width="18.375" customWidth="1"/>
    <col min="3" max="3" width="10.75" customWidth="1"/>
    <col min="4" max="4" width="8.25" style="88" customWidth="1"/>
    <col min="5" max="5" width="9" style="63"/>
    <col min="6" max="6" width="9.875" style="63" customWidth="1"/>
    <col min="7" max="7" width="9.125" style="63" customWidth="1"/>
    <col min="8" max="9" width="9.625" style="63" customWidth="1"/>
    <col min="10" max="10" width="10" style="22" customWidth="1"/>
    <col min="11" max="11" width="9.75" style="88" customWidth="1"/>
  </cols>
  <sheetData>
    <row r="1" spans="1:136" s="5" customFormat="1" ht="15" x14ac:dyDescent="0.25">
      <c r="A1" s="3"/>
      <c r="B1" s="11" t="s">
        <v>0</v>
      </c>
      <c r="C1" s="11" t="s">
        <v>1</v>
      </c>
      <c r="D1" s="103" t="s">
        <v>2</v>
      </c>
      <c r="E1" s="11" t="s">
        <v>3</v>
      </c>
      <c r="F1" s="11" t="s">
        <v>4</v>
      </c>
      <c r="G1" s="11" t="s">
        <v>5</v>
      </c>
      <c r="H1" s="11" t="s">
        <v>6</v>
      </c>
      <c r="I1" s="11" t="s">
        <v>7</v>
      </c>
      <c r="J1" s="26" t="s">
        <v>8</v>
      </c>
      <c r="K1" s="103" t="s">
        <v>9</v>
      </c>
      <c r="L1"/>
      <c r="M1"/>
      <c r="N1"/>
      <c r="O1"/>
      <c r="P1"/>
      <c r="Q1"/>
      <c r="R1"/>
      <c r="S1"/>
      <c r="T1"/>
      <c r="U1"/>
      <c r="V1"/>
    </row>
    <row r="2" spans="1:136" s="2" customFormat="1" ht="15" x14ac:dyDescent="0.25">
      <c r="A2" s="33">
        <v>1</v>
      </c>
      <c r="B2" s="33" t="s">
        <v>116</v>
      </c>
      <c r="C2" s="33" t="s">
        <v>179</v>
      </c>
      <c r="D2" s="85">
        <v>3.1307870370370371E-4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 t="shared" ref="J2:J23" si="0">SUM(E2:I2)</f>
        <v>150</v>
      </c>
      <c r="K2" s="85">
        <v>1.678703703703704E-3</v>
      </c>
      <c r="L2"/>
      <c r="M2"/>
      <c r="N2"/>
      <c r="O2"/>
      <c r="P2"/>
      <c r="Q2"/>
      <c r="R2"/>
      <c r="S2"/>
      <c r="T2"/>
      <c r="U2"/>
      <c r="V2"/>
    </row>
    <row r="3" spans="1:136" s="5" customFormat="1" ht="15" x14ac:dyDescent="0.25">
      <c r="A3" s="33">
        <v>2</v>
      </c>
      <c r="B3" s="33" t="s">
        <v>25</v>
      </c>
      <c r="C3" s="33" t="s">
        <v>144</v>
      </c>
      <c r="D3" s="85">
        <v>2.150462962962963E-4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f t="shared" si="0"/>
        <v>150</v>
      </c>
      <c r="K3" s="85">
        <v>1.7652777777777777E-3</v>
      </c>
      <c r="L3"/>
      <c r="M3"/>
      <c r="N3"/>
      <c r="O3"/>
      <c r="P3"/>
      <c r="Q3"/>
      <c r="R3"/>
      <c r="S3"/>
      <c r="T3"/>
      <c r="U3"/>
      <c r="V3"/>
    </row>
    <row r="4" spans="1:136" s="2" customFormat="1" ht="15" x14ac:dyDescent="0.25">
      <c r="A4" s="33">
        <v>3</v>
      </c>
      <c r="B4" s="33" t="s">
        <v>77</v>
      </c>
      <c r="C4" s="33" t="s">
        <v>74</v>
      </c>
      <c r="D4" s="85">
        <v>2.7615740740740742E-4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si="0"/>
        <v>150</v>
      </c>
      <c r="K4" s="85">
        <v>1.8130787037037037E-3</v>
      </c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</row>
    <row r="5" spans="1:136" s="5" customFormat="1" ht="15" x14ac:dyDescent="0.25">
      <c r="A5" s="33">
        <v>4</v>
      </c>
      <c r="B5" s="33" t="s">
        <v>39</v>
      </c>
      <c r="C5" s="33" t="s">
        <v>40</v>
      </c>
      <c r="D5" s="85">
        <v>3.1979166666666663E-4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85">
        <v>1.9796296296296294E-3</v>
      </c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</row>
    <row r="6" spans="1:136" s="2" customFormat="1" ht="15" x14ac:dyDescent="0.25">
      <c r="A6" s="33">
        <v>5</v>
      </c>
      <c r="B6" s="33" t="s">
        <v>21</v>
      </c>
      <c r="C6" s="33" t="s">
        <v>147</v>
      </c>
      <c r="D6" s="85">
        <v>3.4317129629629628E-4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85">
        <v>2.0146990740740741E-3</v>
      </c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</row>
    <row r="7" spans="1:136" s="5" customFormat="1" ht="15" x14ac:dyDescent="0.25">
      <c r="A7" s="33">
        <v>6</v>
      </c>
      <c r="B7" s="33" t="s">
        <v>47</v>
      </c>
      <c r="C7" s="33" t="s">
        <v>81</v>
      </c>
      <c r="D7" s="85">
        <v>3.6655092592592598E-4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85">
        <v>2.3086805555555556E-3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</row>
    <row r="8" spans="1:136" s="5" customFormat="1" ht="15" x14ac:dyDescent="0.25">
      <c r="A8" s="33">
        <v>7</v>
      </c>
      <c r="B8" s="33" t="s">
        <v>21</v>
      </c>
      <c r="C8" s="33" t="s">
        <v>177</v>
      </c>
      <c r="D8" s="85">
        <v>3.5694444444444445E-4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34">
        <f t="shared" si="0"/>
        <v>150</v>
      </c>
      <c r="K8" s="85">
        <v>2.3210648148148149E-3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</row>
    <row r="9" spans="1:136" s="2" customFormat="1" ht="15" x14ac:dyDescent="0.25">
      <c r="A9" s="33">
        <v>8</v>
      </c>
      <c r="B9" s="33" t="s">
        <v>27</v>
      </c>
      <c r="C9" s="33" t="s">
        <v>28</v>
      </c>
      <c r="D9" s="85">
        <v>3.3263888888888888E-4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34">
        <f t="shared" si="0"/>
        <v>150</v>
      </c>
      <c r="K9" s="85">
        <v>2.4594907407407408E-3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</row>
    <row r="10" spans="1:136" s="5" customFormat="1" ht="15" x14ac:dyDescent="0.25">
      <c r="A10" s="33">
        <v>9</v>
      </c>
      <c r="B10" s="33" t="s">
        <v>47</v>
      </c>
      <c r="C10" s="33" t="s">
        <v>48</v>
      </c>
      <c r="D10" s="85">
        <v>5.0046296296296297E-4</v>
      </c>
      <c r="E10" s="35">
        <v>30</v>
      </c>
      <c r="F10" s="35">
        <v>30</v>
      </c>
      <c r="G10" s="35">
        <v>30</v>
      </c>
      <c r="H10" s="35">
        <v>30</v>
      </c>
      <c r="I10" s="35">
        <v>30</v>
      </c>
      <c r="J10" s="34">
        <f t="shared" si="0"/>
        <v>150</v>
      </c>
      <c r="K10" s="85">
        <v>2.5935185185185184E-3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</row>
    <row r="11" spans="1:136" s="5" customFormat="1" ht="15" x14ac:dyDescent="0.25">
      <c r="A11" s="33">
        <v>10</v>
      </c>
      <c r="B11" s="33" t="s">
        <v>151</v>
      </c>
      <c r="C11" s="33" t="s">
        <v>172</v>
      </c>
      <c r="D11" s="85">
        <v>3.8275462962962964E-4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34">
        <f t="shared" si="0"/>
        <v>150</v>
      </c>
      <c r="K11" s="85">
        <v>2.7214120370370374E-3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</row>
    <row r="12" spans="1:136" s="2" customFormat="1" ht="15" x14ac:dyDescent="0.25">
      <c r="A12" s="33">
        <v>11</v>
      </c>
      <c r="B12" s="33" t="s">
        <v>27</v>
      </c>
      <c r="C12" s="33" t="s">
        <v>48</v>
      </c>
      <c r="D12" s="85">
        <v>5.334490740740741E-4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34">
        <f t="shared" si="0"/>
        <v>150</v>
      </c>
      <c r="K12" s="85">
        <v>2.9287037037037038E-3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</row>
    <row r="13" spans="1:136" s="5" customFormat="1" ht="15" x14ac:dyDescent="0.25">
      <c r="A13" s="33">
        <v>12</v>
      </c>
      <c r="B13" s="33" t="s">
        <v>111</v>
      </c>
      <c r="C13" s="33" t="s">
        <v>178</v>
      </c>
      <c r="D13" s="85">
        <v>2.9872685185185183E-4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34">
        <f t="shared" si="0"/>
        <v>150</v>
      </c>
      <c r="K13" s="85">
        <v>3.0196759259259261E-3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</row>
    <row r="14" spans="1:136" s="2" customFormat="1" ht="15" x14ac:dyDescent="0.25">
      <c r="A14" s="33">
        <v>13</v>
      </c>
      <c r="B14" s="33" t="s">
        <v>21</v>
      </c>
      <c r="C14" s="33" t="s">
        <v>22</v>
      </c>
      <c r="D14" s="85">
        <v>4.6562499999999995E-4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34">
        <f t="shared" si="0"/>
        <v>150</v>
      </c>
      <c r="K14" s="85">
        <v>3.8474537037037036E-3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</row>
    <row r="15" spans="1:136" s="5" customFormat="1" ht="15" x14ac:dyDescent="0.25">
      <c r="A15" s="33">
        <v>14</v>
      </c>
      <c r="B15" s="33" t="s">
        <v>47</v>
      </c>
      <c r="C15" s="33" t="s">
        <v>167</v>
      </c>
      <c r="D15" s="85">
        <v>2.5439814814814818E-4</v>
      </c>
      <c r="E15" s="35">
        <v>30</v>
      </c>
      <c r="F15" s="35">
        <v>30</v>
      </c>
      <c r="G15" s="35">
        <v>30</v>
      </c>
      <c r="H15" s="35">
        <v>30</v>
      </c>
      <c r="I15" s="35">
        <v>30</v>
      </c>
      <c r="J15" s="34">
        <f t="shared" si="0"/>
        <v>150</v>
      </c>
      <c r="K15" s="85">
        <v>3.9990740740740742E-3</v>
      </c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</row>
    <row r="16" spans="1:136" ht="15" x14ac:dyDescent="0.25">
      <c r="A16" s="33">
        <v>15</v>
      </c>
      <c r="B16" s="33" t="s">
        <v>39</v>
      </c>
      <c r="C16" s="33" t="s">
        <v>62</v>
      </c>
      <c r="D16" s="85">
        <v>3.0624999999999999E-4</v>
      </c>
      <c r="E16" s="35">
        <v>30</v>
      </c>
      <c r="F16" s="35">
        <v>30</v>
      </c>
      <c r="G16" s="35">
        <v>30</v>
      </c>
      <c r="H16" s="35">
        <v>30</v>
      </c>
      <c r="I16" s="35">
        <v>0</v>
      </c>
      <c r="J16" s="34">
        <f t="shared" si="0"/>
        <v>120</v>
      </c>
      <c r="K16" s="85">
        <v>4.8611111111111112E-3</v>
      </c>
    </row>
    <row r="17" spans="1:136" s="5" customFormat="1" ht="15" x14ac:dyDescent="0.25">
      <c r="A17" s="33">
        <v>16</v>
      </c>
      <c r="B17" s="33" t="s">
        <v>39</v>
      </c>
      <c r="C17" s="33" t="s">
        <v>162</v>
      </c>
      <c r="D17" s="85">
        <v>5.3321759259259262E-4</v>
      </c>
      <c r="E17" s="35">
        <v>30</v>
      </c>
      <c r="F17" s="35">
        <v>30</v>
      </c>
      <c r="G17" s="35">
        <v>30</v>
      </c>
      <c r="H17" s="35">
        <v>30</v>
      </c>
      <c r="I17" s="35">
        <v>0</v>
      </c>
      <c r="J17" s="34">
        <f t="shared" si="0"/>
        <v>120</v>
      </c>
      <c r="K17" s="85">
        <v>4.8611111111111112E-3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</row>
    <row r="18" spans="1:136" ht="15" x14ac:dyDescent="0.25">
      <c r="A18" s="33">
        <v>17</v>
      </c>
      <c r="B18" s="33" t="s">
        <v>111</v>
      </c>
      <c r="C18" s="33" t="s">
        <v>112</v>
      </c>
      <c r="D18" s="85">
        <v>4.1412037037037041E-4</v>
      </c>
      <c r="E18" s="35">
        <v>30</v>
      </c>
      <c r="F18" s="35">
        <v>30</v>
      </c>
      <c r="G18" s="35">
        <v>0</v>
      </c>
      <c r="H18" s="35">
        <v>0</v>
      </c>
      <c r="I18" s="35">
        <v>0</v>
      </c>
      <c r="J18" s="34">
        <f t="shared" si="0"/>
        <v>60</v>
      </c>
      <c r="K18" s="85">
        <v>4.8611111111111112E-3</v>
      </c>
    </row>
    <row r="19" spans="1:136" s="2" customFormat="1" ht="15" x14ac:dyDescent="0.25">
      <c r="A19" s="33">
        <v>18</v>
      </c>
      <c r="B19" s="33" t="s">
        <v>73</v>
      </c>
      <c r="C19" s="33" t="s">
        <v>176</v>
      </c>
      <c r="D19" s="85" t="s">
        <v>204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34">
        <f t="shared" si="0"/>
        <v>0</v>
      </c>
      <c r="K19" s="85">
        <v>4.8611111111111112E-3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</row>
    <row r="20" spans="1:136" ht="15" x14ac:dyDescent="0.25">
      <c r="A20" s="33">
        <v>19</v>
      </c>
      <c r="B20" s="33" t="s">
        <v>71</v>
      </c>
      <c r="C20" s="33" t="s">
        <v>136</v>
      </c>
      <c r="D20" s="85" t="s">
        <v>204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34">
        <f t="shared" si="0"/>
        <v>0</v>
      </c>
      <c r="K20" s="85">
        <v>4.8611111111111112E-3</v>
      </c>
    </row>
    <row r="21" spans="1:136" s="5" customFormat="1" ht="15" x14ac:dyDescent="0.25">
      <c r="A21" s="33">
        <v>20</v>
      </c>
      <c r="B21" s="41" t="s">
        <v>168</v>
      </c>
      <c r="C21" s="41" t="s">
        <v>181</v>
      </c>
      <c r="D21" s="104" t="s">
        <v>204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2">
        <f t="shared" si="0"/>
        <v>0</v>
      </c>
      <c r="K21" s="104">
        <v>4.8611111111111112E-3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</row>
    <row r="22" spans="1:136" s="1" customFormat="1" ht="15" x14ac:dyDescent="0.25">
      <c r="A22" s="33">
        <v>21</v>
      </c>
      <c r="B22" s="33" t="s">
        <v>73</v>
      </c>
      <c r="C22" s="33" t="s">
        <v>74</v>
      </c>
      <c r="D22" s="85" t="s">
        <v>204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34">
        <f t="shared" si="0"/>
        <v>0</v>
      </c>
      <c r="K22" s="85">
        <v>4.8611111111111112E-3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</row>
    <row r="23" spans="1:136" s="3" customFormat="1" ht="15" x14ac:dyDescent="0.25">
      <c r="A23" s="33">
        <v>22</v>
      </c>
      <c r="B23" s="33" t="s">
        <v>71</v>
      </c>
      <c r="C23" s="33" t="s">
        <v>72</v>
      </c>
      <c r="D23" s="85" t="s">
        <v>204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34">
        <f t="shared" si="0"/>
        <v>0</v>
      </c>
      <c r="K23" s="85">
        <v>4.8611111111111112E-3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</row>
    <row r="24" spans="1:136" s="1" customFormat="1" ht="15" x14ac:dyDescent="0.25">
      <c r="A24" s="33"/>
      <c r="B24" s="33"/>
      <c r="C24" s="33"/>
      <c r="D24" s="85"/>
      <c r="E24" s="35"/>
      <c r="F24" s="35"/>
      <c r="G24" s="35"/>
      <c r="H24" s="35"/>
      <c r="I24" s="35"/>
      <c r="J24" s="34">
        <f t="shared" ref="J24:J25" si="1">SUM(E24:I24)</f>
        <v>0</v>
      </c>
      <c r="K24" s="85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</row>
    <row r="25" spans="1:136" s="3" customFormat="1" ht="15" x14ac:dyDescent="0.25">
      <c r="A25" s="33"/>
      <c r="B25" s="33"/>
      <c r="C25" s="33"/>
      <c r="D25" s="85"/>
      <c r="E25" s="35"/>
      <c r="F25" s="35"/>
      <c r="G25" s="35"/>
      <c r="H25" s="35"/>
      <c r="I25" s="35"/>
      <c r="J25" s="34">
        <f t="shared" si="1"/>
        <v>0</v>
      </c>
      <c r="K25" s="8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</row>
  </sheetData>
  <sortState ref="B2:K23">
    <sortCondition descending="1" ref="J2:J23"/>
    <sortCondition ref="K2:K23"/>
    <sortCondition ref="D2:D23"/>
  </sortState>
  <printOptions headings="1" gridLines="1"/>
  <pageMargins left="0.7" right="0.7" top="0.75" bottom="0.75" header="0.3" footer="0.3"/>
  <pageSetup scale="10" fitToHeight="0" orientation="landscape" horizontalDpi="4294967293" r:id="rId1"/>
  <headerFooter>
    <oddHeader>&amp;C&amp;16Nursery Day 1 Results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26"/>
  <sheetViews>
    <sheetView view="pageLayout" topLeftCell="A2" zoomScaleNormal="100" workbookViewId="0">
      <selection activeCell="D9" sqref="D9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88" customWidth="1"/>
    <col min="5" max="5" width="9" style="63"/>
    <col min="6" max="6" width="9.875" style="63" customWidth="1"/>
    <col min="7" max="7" width="9.125" style="63" customWidth="1"/>
    <col min="8" max="9" width="9.625" style="63" customWidth="1"/>
    <col min="10" max="10" width="10" style="28" customWidth="1"/>
    <col min="11" max="11" width="9.75" style="101" customWidth="1"/>
  </cols>
  <sheetData>
    <row r="1" spans="1:11" s="6" customFormat="1" ht="15" x14ac:dyDescent="0.25">
      <c r="A1" s="30"/>
      <c r="B1" s="31" t="s">
        <v>0</v>
      </c>
      <c r="C1" s="31" t="s">
        <v>1</v>
      </c>
      <c r="D1" s="71" t="s">
        <v>2</v>
      </c>
      <c r="E1" s="31" t="s">
        <v>3</v>
      </c>
      <c r="F1" s="31" t="s">
        <v>4</v>
      </c>
      <c r="G1" s="31" t="s">
        <v>5</v>
      </c>
      <c r="H1" s="31" t="s">
        <v>6</v>
      </c>
      <c r="I1" s="31" t="s">
        <v>7</v>
      </c>
      <c r="J1" s="42" t="s">
        <v>8</v>
      </c>
      <c r="K1" s="71" t="s">
        <v>9</v>
      </c>
    </row>
    <row r="2" spans="1:11" s="2" customFormat="1" ht="15" x14ac:dyDescent="0.25">
      <c r="A2" s="33">
        <v>1</v>
      </c>
      <c r="B2" s="33" t="s">
        <v>151</v>
      </c>
      <c r="C2" s="33" t="s">
        <v>172</v>
      </c>
      <c r="D2" s="85">
        <v>2.4074074074074077E-4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43">
        <f t="shared" ref="J2:J7" si="0">SUM(E2:I2)</f>
        <v>150</v>
      </c>
      <c r="K2" s="70">
        <v>2.1850694444444448E-3</v>
      </c>
    </row>
    <row r="3" spans="1:11" s="5" customFormat="1" ht="15" x14ac:dyDescent="0.25">
      <c r="A3" s="33">
        <v>2</v>
      </c>
      <c r="B3" s="33" t="s">
        <v>21</v>
      </c>
      <c r="C3" s="33" t="s">
        <v>105</v>
      </c>
      <c r="D3" s="85">
        <v>2.3368055555555558E-4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43">
        <f t="shared" si="0"/>
        <v>150</v>
      </c>
      <c r="K3" s="70">
        <v>2.232523148148148E-3</v>
      </c>
    </row>
    <row r="4" spans="1:11" s="2" customFormat="1" ht="15" x14ac:dyDescent="0.25">
      <c r="A4" s="33">
        <v>3</v>
      </c>
      <c r="B4" s="33" t="s">
        <v>47</v>
      </c>
      <c r="C4" s="33" t="s">
        <v>167</v>
      </c>
      <c r="D4" s="85">
        <v>1.5601851851851852E-4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43">
        <f t="shared" si="0"/>
        <v>150</v>
      </c>
      <c r="K4" s="70">
        <v>2.2951388888888891E-3</v>
      </c>
    </row>
    <row r="5" spans="1:11" s="5" customFormat="1" ht="15" x14ac:dyDescent="0.25">
      <c r="A5" s="33">
        <v>4</v>
      </c>
      <c r="B5" s="33" t="s">
        <v>47</v>
      </c>
      <c r="C5" s="33" t="s">
        <v>48</v>
      </c>
      <c r="D5" s="85">
        <v>3.0416666666666667E-4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43">
        <f t="shared" si="0"/>
        <v>150</v>
      </c>
      <c r="K5" s="70">
        <v>2.3101851851851851E-3</v>
      </c>
    </row>
    <row r="6" spans="1:11" s="2" customFormat="1" ht="15" x14ac:dyDescent="0.25">
      <c r="A6" s="33">
        <v>5</v>
      </c>
      <c r="B6" s="33" t="s">
        <v>21</v>
      </c>
      <c r="C6" s="33" t="s">
        <v>147</v>
      </c>
      <c r="D6" s="85">
        <v>5.6250000000000007E-4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43">
        <f t="shared" si="0"/>
        <v>150</v>
      </c>
      <c r="K6" s="70">
        <v>2.3187500000000001E-3</v>
      </c>
    </row>
    <row r="7" spans="1:11" s="2" customFormat="1" ht="15" x14ac:dyDescent="0.25">
      <c r="A7" s="33">
        <v>6</v>
      </c>
      <c r="B7" s="33" t="s">
        <v>47</v>
      </c>
      <c r="C7" s="33" t="s">
        <v>81</v>
      </c>
      <c r="D7" s="85">
        <v>2.1134259259259261E-4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43">
        <f t="shared" si="0"/>
        <v>150</v>
      </c>
      <c r="K7" s="70">
        <v>2.4435185185185189E-3</v>
      </c>
    </row>
    <row r="8" spans="1:11" s="5" customFormat="1" ht="15" x14ac:dyDescent="0.25">
      <c r="A8" s="33">
        <v>7</v>
      </c>
      <c r="B8" s="33" t="s">
        <v>111</v>
      </c>
      <c r="C8" s="33" t="s">
        <v>178</v>
      </c>
      <c r="D8" s="85">
        <v>5.877314814814815E-4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43">
        <v>150</v>
      </c>
      <c r="K8" s="70">
        <v>2.5199074074074073E-3</v>
      </c>
    </row>
    <row r="9" spans="1:11" s="2" customFormat="1" ht="15" x14ac:dyDescent="0.25">
      <c r="A9" s="33">
        <v>8</v>
      </c>
      <c r="B9" s="33" t="s">
        <v>27</v>
      </c>
      <c r="C9" s="33" t="s">
        <v>48</v>
      </c>
      <c r="D9" s="85">
        <v>2.6851851851851852E-4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43">
        <f t="shared" ref="J9:J23" si="1">SUM(E9:I9)</f>
        <v>150</v>
      </c>
      <c r="K9" s="70">
        <v>2.807060185185185E-3</v>
      </c>
    </row>
    <row r="10" spans="1:11" s="5" customFormat="1" ht="15" x14ac:dyDescent="0.25">
      <c r="A10" s="33">
        <v>9</v>
      </c>
      <c r="B10" s="33" t="s">
        <v>25</v>
      </c>
      <c r="C10" s="33" t="s">
        <v>144</v>
      </c>
      <c r="D10" s="85">
        <v>3.8379629629629631E-4</v>
      </c>
      <c r="E10" s="35">
        <v>30</v>
      </c>
      <c r="F10" s="35">
        <v>30</v>
      </c>
      <c r="G10" s="35">
        <v>30</v>
      </c>
      <c r="H10" s="35">
        <v>30</v>
      </c>
      <c r="I10" s="35">
        <v>30</v>
      </c>
      <c r="J10" s="43">
        <f t="shared" si="1"/>
        <v>150</v>
      </c>
      <c r="K10" s="70">
        <v>2.9418981481481483E-3</v>
      </c>
    </row>
    <row r="11" spans="1:11" s="2" customFormat="1" ht="15" x14ac:dyDescent="0.25">
      <c r="A11" s="33">
        <v>10</v>
      </c>
      <c r="B11" s="33" t="s">
        <v>27</v>
      </c>
      <c r="C11" s="33" t="s">
        <v>28</v>
      </c>
      <c r="D11" s="85">
        <v>3.0439814814814815E-4</v>
      </c>
      <c r="E11" s="35">
        <v>30</v>
      </c>
      <c r="F11" s="35">
        <v>30</v>
      </c>
      <c r="G11" s="35">
        <v>30</v>
      </c>
      <c r="H11" s="35">
        <v>30</v>
      </c>
      <c r="I11" s="35">
        <v>30</v>
      </c>
      <c r="J11" s="43">
        <f t="shared" si="1"/>
        <v>150</v>
      </c>
      <c r="K11" s="70">
        <v>3.0932870370370372E-3</v>
      </c>
    </row>
    <row r="12" spans="1:11" s="5" customFormat="1" ht="15" x14ac:dyDescent="0.25">
      <c r="A12" s="33">
        <v>11</v>
      </c>
      <c r="B12" s="33" t="s">
        <v>111</v>
      </c>
      <c r="C12" s="33" t="s">
        <v>112</v>
      </c>
      <c r="D12" s="85">
        <v>6.951388888888888E-4</v>
      </c>
      <c r="E12" s="35">
        <v>30</v>
      </c>
      <c r="F12" s="35">
        <v>30</v>
      </c>
      <c r="G12" s="35">
        <v>30</v>
      </c>
      <c r="H12" s="35">
        <v>30</v>
      </c>
      <c r="I12" s="35">
        <v>30</v>
      </c>
      <c r="J12" s="43">
        <f t="shared" si="1"/>
        <v>150</v>
      </c>
      <c r="K12" s="70">
        <v>3.2565972222222219E-3</v>
      </c>
    </row>
    <row r="13" spans="1:11" s="2" customFormat="1" ht="15" x14ac:dyDescent="0.25">
      <c r="A13" s="33">
        <v>12</v>
      </c>
      <c r="B13" s="33" t="s">
        <v>39</v>
      </c>
      <c r="C13" s="33" t="s">
        <v>40</v>
      </c>
      <c r="D13" s="85">
        <v>4.1608796296296299E-4</v>
      </c>
      <c r="E13" s="35">
        <v>30</v>
      </c>
      <c r="F13" s="35">
        <v>30</v>
      </c>
      <c r="G13" s="35">
        <v>30</v>
      </c>
      <c r="H13" s="35">
        <v>30</v>
      </c>
      <c r="I13" s="35">
        <v>30</v>
      </c>
      <c r="J13" s="43">
        <f t="shared" si="1"/>
        <v>150</v>
      </c>
      <c r="K13" s="70">
        <v>3.3162037037037036E-3</v>
      </c>
    </row>
    <row r="14" spans="1:11" s="5" customFormat="1" ht="15" x14ac:dyDescent="0.25">
      <c r="A14" s="33">
        <v>13</v>
      </c>
      <c r="B14" s="33" t="s">
        <v>77</v>
      </c>
      <c r="C14" s="33" t="s">
        <v>74</v>
      </c>
      <c r="D14" s="85">
        <v>6.7245370370370375E-4</v>
      </c>
      <c r="E14" s="35">
        <v>30</v>
      </c>
      <c r="F14" s="35">
        <v>30</v>
      </c>
      <c r="G14" s="35">
        <v>30</v>
      </c>
      <c r="H14" s="35">
        <v>30</v>
      </c>
      <c r="I14" s="35">
        <v>30</v>
      </c>
      <c r="J14" s="43">
        <f t="shared" si="1"/>
        <v>150</v>
      </c>
      <c r="K14" s="70">
        <v>3.5451388888888893E-3</v>
      </c>
    </row>
    <row r="15" spans="1:11" s="5" customFormat="1" ht="15" x14ac:dyDescent="0.25">
      <c r="A15" s="33">
        <v>14</v>
      </c>
      <c r="B15" s="33" t="s">
        <v>39</v>
      </c>
      <c r="C15" s="33" t="s">
        <v>62</v>
      </c>
      <c r="D15" s="85">
        <v>3.3333333333333332E-4</v>
      </c>
      <c r="E15" s="35">
        <v>30</v>
      </c>
      <c r="F15" s="35">
        <v>30</v>
      </c>
      <c r="G15" s="35">
        <v>30</v>
      </c>
      <c r="H15" s="35">
        <v>30</v>
      </c>
      <c r="I15" s="35">
        <v>0</v>
      </c>
      <c r="J15" s="43">
        <f t="shared" si="1"/>
        <v>120</v>
      </c>
      <c r="K15" s="70">
        <v>4.8611111111111112E-3</v>
      </c>
    </row>
    <row r="16" spans="1:11" ht="15" x14ac:dyDescent="0.25">
      <c r="A16" s="33">
        <v>15</v>
      </c>
      <c r="B16" s="33" t="s">
        <v>116</v>
      </c>
      <c r="C16" s="33" t="s">
        <v>179</v>
      </c>
      <c r="D16" s="85">
        <v>4.9328703703703698E-4</v>
      </c>
      <c r="E16" s="35">
        <v>30</v>
      </c>
      <c r="F16" s="35">
        <v>30</v>
      </c>
      <c r="G16" s="35">
        <v>30</v>
      </c>
      <c r="H16" s="35">
        <v>30</v>
      </c>
      <c r="I16" s="35">
        <v>0</v>
      </c>
      <c r="J16" s="43">
        <f t="shared" si="1"/>
        <v>120</v>
      </c>
      <c r="K16" s="70">
        <v>4.8611111111111112E-3</v>
      </c>
    </row>
    <row r="17" spans="1:11" s="5" customFormat="1" ht="15" x14ac:dyDescent="0.25">
      <c r="A17" s="33">
        <v>16</v>
      </c>
      <c r="B17" s="33" t="s">
        <v>39</v>
      </c>
      <c r="C17" s="33" t="s">
        <v>162</v>
      </c>
      <c r="D17" s="85">
        <v>1.2094907407407408E-3</v>
      </c>
      <c r="E17" s="35">
        <v>30</v>
      </c>
      <c r="F17" s="35">
        <v>30</v>
      </c>
      <c r="G17" s="35">
        <v>30</v>
      </c>
      <c r="H17" s="35">
        <v>30</v>
      </c>
      <c r="I17" s="35">
        <v>0</v>
      </c>
      <c r="J17" s="43">
        <f t="shared" si="1"/>
        <v>120</v>
      </c>
      <c r="K17" s="70">
        <v>4.8611111111111112E-3</v>
      </c>
    </row>
    <row r="18" spans="1:11" ht="15" x14ac:dyDescent="0.25">
      <c r="A18" s="33">
        <v>17</v>
      </c>
      <c r="B18" s="33" t="s">
        <v>21</v>
      </c>
      <c r="C18" s="33" t="s">
        <v>22</v>
      </c>
      <c r="D18" s="85">
        <v>1.6417824074074076E-3</v>
      </c>
      <c r="E18" s="35">
        <v>30</v>
      </c>
      <c r="F18" s="35">
        <v>30</v>
      </c>
      <c r="G18" s="35">
        <v>30</v>
      </c>
      <c r="H18" s="35">
        <v>0</v>
      </c>
      <c r="I18" s="35">
        <v>0</v>
      </c>
      <c r="J18" s="43">
        <f t="shared" si="1"/>
        <v>90</v>
      </c>
      <c r="K18" s="70">
        <v>4.8611111111111112E-3</v>
      </c>
    </row>
    <row r="19" spans="1:11" s="5" customFormat="1" ht="15" x14ac:dyDescent="0.25">
      <c r="A19" s="33">
        <v>18</v>
      </c>
      <c r="B19" s="33" t="s">
        <v>71</v>
      </c>
      <c r="C19" s="33" t="s">
        <v>136</v>
      </c>
      <c r="D19" s="85" t="s">
        <v>204</v>
      </c>
      <c r="E19" s="35">
        <v>0</v>
      </c>
      <c r="F19" s="35">
        <v>0</v>
      </c>
      <c r="G19" s="35">
        <v>0</v>
      </c>
      <c r="H19" s="35">
        <v>0</v>
      </c>
      <c r="I19" s="35">
        <v>0</v>
      </c>
      <c r="J19" s="43">
        <f t="shared" si="1"/>
        <v>0</v>
      </c>
      <c r="K19" s="70">
        <v>4.8611111111111112E-3</v>
      </c>
    </row>
    <row r="20" spans="1:11" ht="15" x14ac:dyDescent="0.25">
      <c r="A20" s="33">
        <v>19</v>
      </c>
      <c r="B20" s="33" t="s">
        <v>73</v>
      </c>
      <c r="C20" s="33" t="s">
        <v>176</v>
      </c>
      <c r="D20" s="85" t="s">
        <v>204</v>
      </c>
      <c r="E20" s="35">
        <v>0</v>
      </c>
      <c r="F20" s="35">
        <v>0</v>
      </c>
      <c r="G20" s="35">
        <v>0</v>
      </c>
      <c r="H20" s="35">
        <v>0</v>
      </c>
      <c r="I20" s="35">
        <v>0</v>
      </c>
      <c r="J20" s="43">
        <f t="shared" si="1"/>
        <v>0</v>
      </c>
      <c r="K20" s="70">
        <v>4.8611111111111112E-3</v>
      </c>
    </row>
    <row r="21" spans="1:11" s="5" customFormat="1" ht="15" x14ac:dyDescent="0.25">
      <c r="A21" s="33">
        <v>20</v>
      </c>
      <c r="B21" s="41" t="s">
        <v>168</v>
      </c>
      <c r="C21" s="41" t="s">
        <v>181</v>
      </c>
      <c r="D21" s="85" t="s">
        <v>204</v>
      </c>
      <c r="E21" s="35">
        <v>0</v>
      </c>
      <c r="F21" s="35">
        <v>0</v>
      </c>
      <c r="G21" s="35">
        <v>0</v>
      </c>
      <c r="H21" s="35">
        <v>0</v>
      </c>
      <c r="I21" s="35">
        <v>0</v>
      </c>
      <c r="J21" s="43">
        <f t="shared" si="1"/>
        <v>0</v>
      </c>
      <c r="K21" s="70">
        <v>4.8611111111111112E-3</v>
      </c>
    </row>
    <row r="22" spans="1:11" ht="15" x14ac:dyDescent="0.25">
      <c r="A22" s="33">
        <v>21</v>
      </c>
      <c r="B22" s="33" t="s">
        <v>73</v>
      </c>
      <c r="C22" s="33" t="s">
        <v>74</v>
      </c>
      <c r="D22" s="85" t="s">
        <v>204</v>
      </c>
      <c r="E22" s="35">
        <v>0</v>
      </c>
      <c r="F22" s="35">
        <v>0</v>
      </c>
      <c r="G22" s="35">
        <v>0</v>
      </c>
      <c r="H22" s="35">
        <v>0</v>
      </c>
      <c r="I22" s="35">
        <v>0</v>
      </c>
      <c r="J22" s="43">
        <f t="shared" si="1"/>
        <v>0</v>
      </c>
      <c r="K22" s="70">
        <v>4.8611111111111112E-3</v>
      </c>
    </row>
    <row r="23" spans="1:11" s="5" customFormat="1" ht="15" x14ac:dyDescent="0.25">
      <c r="A23" s="33">
        <v>22</v>
      </c>
      <c r="B23" s="33" t="s">
        <v>71</v>
      </c>
      <c r="C23" s="33" t="s">
        <v>72</v>
      </c>
      <c r="D23" s="85" t="s">
        <v>204</v>
      </c>
      <c r="E23" s="35">
        <v>0</v>
      </c>
      <c r="F23" s="35">
        <v>0</v>
      </c>
      <c r="G23" s="35">
        <v>0</v>
      </c>
      <c r="H23" s="35">
        <v>0</v>
      </c>
      <c r="I23" s="35">
        <v>0</v>
      </c>
      <c r="J23" s="43">
        <f t="shared" si="1"/>
        <v>0</v>
      </c>
      <c r="K23" s="70">
        <v>4.8611111111111112E-3</v>
      </c>
    </row>
    <row r="24" spans="1:11" x14ac:dyDescent="0.2">
      <c r="J24"/>
    </row>
    <row r="25" spans="1:11" s="5" customFormat="1" x14ac:dyDescent="0.2">
      <c r="A25"/>
      <c r="B25"/>
      <c r="C25"/>
      <c r="D25" s="88"/>
      <c r="E25" s="63"/>
      <c r="F25" s="63"/>
      <c r="G25" s="63"/>
      <c r="H25" s="63"/>
      <c r="I25" s="63"/>
      <c r="J25"/>
      <c r="K25" s="101"/>
    </row>
    <row r="26" spans="1:11" x14ac:dyDescent="0.2">
      <c r="J26"/>
    </row>
  </sheetData>
  <sortState ref="B2:K23">
    <sortCondition descending="1" ref="J2:J23"/>
    <sortCondition ref="K2:K23"/>
    <sortCondition ref="D2:D23"/>
  </sortState>
  <printOptions headings="1" gridLines="1"/>
  <pageMargins left="0.7" right="0.7" top="0.75" bottom="0.75" header="0.3" footer="0.3"/>
  <pageSetup fitToHeight="0" orientation="landscape" horizontalDpi="4294967293" r:id="rId1"/>
  <headerFooter>
    <oddHeader>&amp;C&amp;16Nursery Day 2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25"/>
  <sheetViews>
    <sheetView workbookViewId="0">
      <selection activeCell="J6" sqref="J6"/>
    </sheetView>
  </sheetViews>
  <sheetFormatPr defaultRowHeight="14.25" x14ac:dyDescent="0.2"/>
  <cols>
    <col min="1" max="1" width="2.875" customWidth="1"/>
    <col min="2" max="2" width="18.375" customWidth="1"/>
    <col min="3" max="3" width="10.75" customWidth="1"/>
    <col min="4" max="4" width="8.25" style="9" customWidth="1"/>
    <col min="6" max="6" width="9.875" customWidth="1"/>
    <col min="7" max="7" width="9.125" customWidth="1"/>
    <col min="8" max="9" width="9.625" customWidth="1"/>
    <col min="10" max="10" width="10" style="22" customWidth="1"/>
    <col min="11" max="11" width="9.75" style="9" customWidth="1"/>
  </cols>
  <sheetData>
    <row r="1" spans="1:11" s="6" customFormat="1" ht="15" x14ac:dyDescent="0.25">
      <c r="A1" s="47"/>
      <c r="B1" s="58" t="s">
        <v>0</v>
      </c>
      <c r="C1" s="58" t="s">
        <v>1</v>
      </c>
      <c r="D1" s="60" t="s">
        <v>2</v>
      </c>
      <c r="E1" s="58" t="s">
        <v>3</v>
      </c>
      <c r="F1" s="58" t="s">
        <v>4</v>
      </c>
      <c r="G1" s="58" t="s">
        <v>5</v>
      </c>
      <c r="H1" s="58" t="s">
        <v>6</v>
      </c>
      <c r="I1" s="58" t="s">
        <v>7</v>
      </c>
      <c r="J1" s="59" t="s">
        <v>8</v>
      </c>
      <c r="K1" s="60" t="s">
        <v>9</v>
      </c>
    </row>
    <row r="2" spans="1:11" s="2" customFormat="1" ht="15" x14ac:dyDescent="0.25">
      <c r="A2" s="50"/>
      <c r="B2" s="50"/>
      <c r="C2" s="50"/>
      <c r="D2" s="51"/>
      <c r="E2" s="55"/>
      <c r="F2" s="55"/>
      <c r="G2" s="50"/>
      <c r="H2" s="50"/>
      <c r="I2" s="50"/>
      <c r="J2" s="54">
        <f t="shared" ref="J2:J25" si="0">SUM(E2:I2)</f>
        <v>0</v>
      </c>
      <c r="K2" s="52"/>
    </row>
    <row r="3" spans="1:11" s="5" customFormat="1" ht="15" x14ac:dyDescent="0.25">
      <c r="A3" s="50"/>
      <c r="B3" s="50"/>
      <c r="C3" s="50"/>
      <c r="D3" s="51"/>
      <c r="E3" s="55"/>
      <c r="F3" s="55"/>
      <c r="G3" s="50"/>
      <c r="H3" s="50"/>
      <c r="I3" s="50"/>
      <c r="J3" s="54">
        <f t="shared" si="0"/>
        <v>0</v>
      </c>
      <c r="K3" s="52"/>
    </row>
    <row r="4" spans="1:11" s="2" customFormat="1" ht="15" x14ac:dyDescent="0.25">
      <c r="A4" s="50"/>
      <c r="B4" s="50"/>
      <c r="C4" s="50"/>
      <c r="D4" s="51"/>
      <c r="E4" s="55"/>
      <c r="F4" s="55"/>
      <c r="G4" s="50"/>
      <c r="H4" s="50"/>
      <c r="I4" s="50"/>
      <c r="J4" s="54">
        <f t="shared" si="0"/>
        <v>0</v>
      </c>
      <c r="K4" s="52"/>
    </row>
    <row r="5" spans="1:11" s="5" customFormat="1" ht="15" x14ac:dyDescent="0.25">
      <c r="A5" s="50"/>
      <c r="B5" s="50"/>
      <c r="C5" s="50"/>
      <c r="D5" s="51"/>
      <c r="E5" s="55"/>
      <c r="F5" s="55"/>
      <c r="G5" s="50"/>
      <c r="H5" s="50"/>
      <c r="I5" s="50"/>
      <c r="J5" s="54">
        <f t="shared" si="0"/>
        <v>0</v>
      </c>
      <c r="K5" s="52"/>
    </row>
    <row r="6" spans="1:11" s="2" customFormat="1" ht="15" x14ac:dyDescent="0.25">
      <c r="A6" s="50"/>
      <c r="B6" s="50"/>
      <c r="C6" s="50"/>
      <c r="D6" s="51"/>
      <c r="E6" s="55"/>
      <c r="F6" s="55"/>
      <c r="G6" s="50"/>
      <c r="H6" s="50"/>
      <c r="I6" s="50"/>
      <c r="J6" s="54">
        <f t="shared" si="0"/>
        <v>0</v>
      </c>
      <c r="K6" s="52"/>
    </row>
    <row r="7" spans="1:11" s="5" customFormat="1" ht="15" x14ac:dyDescent="0.25">
      <c r="A7" s="50"/>
      <c r="B7" s="50"/>
      <c r="C7" s="50"/>
      <c r="D7" s="51"/>
      <c r="E7" s="55"/>
      <c r="F7" s="55"/>
      <c r="G7" s="50"/>
      <c r="H7" s="50"/>
      <c r="I7" s="50"/>
      <c r="J7" s="54">
        <f t="shared" si="0"/>
        <v>0</v>
      </c>
      <c r="K7" s="52"/>
    </row>
    <row r="8" spans="1:11" s="2" customFormat="1" ht="15" x14ac:dyDescent="0.25">
      <c r="A8" s="50"/>
      <c r="B8" s="50"/>
      <c r="C8" s="50"/>
      <c r="D8" s="51"/>
      <c r="E8" s="55"/>
      <c r="F8" s="55"/>
      <c r="G8" s="50"/>
      <c r="H8" s="50"/>
      <c r="I8" s="50"/>
      <c r="J8" s="54">
        <f t="shared" si="0"/>
        <v>0</v>
      </c>
      <c r="K8" s="52"/>
    </row>
    <row r="9" spans="1:11" s="5" customFormat="1" ht="15" x14ac:dyDescent="0.25">
      <c r="A9" s="50"/>
      <c r="B9" s="50"/>
      <c r="C9" s="50"/>
      <c r="D9" s="51"/>
      <c r="E9" s="55"/>
      <c r="F9" s="55"/>
      <c r="G9" s="50"/>
      <c r="H9" s="50"/>
      <c r="I9" s="50"/>
      <c r="J9" s="54">
        <f t="shared" si="0"/>
        <v>0</v>
      </c>
      <c r="K9" s="52"/>
    </row>
    <row r="10" spans="1:11" s="2" customFormat="1" ht="15" x14ac:dyDescent="0.25">
      <c r="A10" s="50"/>
      <c r="B10" s="50"/>
      <c r="C10" s="50"/>
      <c r="D10" s="51"/>
      <c r="E10" s="55"/>
      <c r="F10" s="55"/>
      <c r="G10" s="50"/>
      <c r="H10" s="50"/>
      <c r="I10" s="50"/>
      <c r="J10" s="54">
        <f t="shared" si="0"/>
        <v>0</v>
      </c>
      <c r="K10" s="52"/>
    </row>
    <row r="11" spans="1:11" s="5" customFormat="1" ht="15" x14ac:dyDescent="0.25">
      <c r="A11" s="50"/>
      <c r="B11" s="50"/>
      <c r="C11" s="50"/>
      <c r="D11" s="51"/>
      <c r="E11" s="55"/>
      <c r="F11" s="55"/>
      <c r="G11" s="50"/>
      <c r="H11" s="50"/>
      <c r="I11" s="50"/>
      <c r="J11" s="54">
        <f t="shared" si="0"/>
        <v>0</v>
      </c>
      <c r="K11" s="52"/>
    </row>
    <row r="12" spans="1:11" s="2" customFormat="1" ht="15" x14ac:dyDescent="0.25">
      <c r="A12" s="50"/>
      <c r="B12" s="50"/>
      <c r="C12" s="50"/>
      <c r="D12" s="51"/>
      <c r="E12" s="55"/>
      <c r="F12" s="55"/>
      <c r="G12" s="50"/>
      <c r="H12" s="50"/>
      <c r="I12" s="50"/>
      <c r="J12" s="54">
        <f t="shared" si="0"/>
        <v>0</v>
      </c>
      <c r="K12" s="52"/>
    </row>
    <row r="13" spans="1:11" s="5" customFormat="1" ht="15" x14ac:dyDescent="0.25">
      <c r="A13" s="50"/>
      <c r="B13" s="50"/>
      <c r="C13" s="50"/>
      <c r="D13" s="51"/>
      <c r="E13" s="55"/>
      <c r="F13" s="55"/>
      <c r="G13" s="50"/>
      <c r="H13" s="50"/>
      <c r="I13" s="50"/>
      <c r="J13" s="54">
        <f t="shared" si="0"/>
        <v>0</v>
      </c>
      <c r="K13" s="52"/>
    </row>
    <row r="14" spans="1:11" s="2" customFormat="1" ht="15" x14ac:dyDescent="0.25">
      <c r="A14" s="50"/>
      <c r="B14" s="50"/>
      <c r="C14" s="50"/>
      <c r="D14" s="51"/>
      <c r="E14" s="55"/>
      <c r="F14" s="55"/>
      <c r="G14" s="50"/>
      <c r="H14" s="50"/>
      <c r="I14" s="50"/>
      <c r="J14" s="54">
        <f>SUM(E14:I14)</f>
        <v>0</v>
      </c>
      <c r="K14" s="52"/>
    </row>
    <row r="15" spans="1:11" s="5" customFormat="1" ht="15" x14ac:dyDescent="0.25">
      <c r="A15" s="50"/>
      <c r="B15" s="50"/>
      <c r="C15" s="50"/>
      <c r="D15" s="51"/>
      <c r="E15" s="55"/>
      <c r="F15" s="55"/>
      <c r="G15" s="50"/>
      <c r="H15" s="50"/>
      <c r="I15" s="50"/>
      <c r="J15" s="54">
        <f t="shared" si="0"/>
        <v>0</v>
      </c>
      <c r="K15" s="52"/>
    </row>
    <row r="16" spans="1:11" ht="15" x14ac:dyDescent="0.25">
      <c r="A16" s="50"/>
      <c r="B16" s="50"/>
      <c r="C16" s="50"/>
      <c r="D16" s="51"/>
      <c r="E16" s="50"/>
      <c r="F16" s="50"/>
      <c r="G16" s="50"/>
      <c r="H16" s="50"/>
      <c r="I16" s="50"/>
      <c r="J16" s="54">
        <f t="shared" si="0"/>
        <v>0</v>
      </c>
      <c r="K16" s="51"/>
    </row>
    <row r="17" spans="1:11" s="5" customFormat="1" ht="15" x14ac:dyDescent="0.25">
      <c r="A17" s="50"/>
      <c r="B17" s="50"/>
      <c r="C17" s="50"/>
      <c r="D17" s="51"/>
      <c r="E17" s="50"/>
      <c r="F17" s="50"/>
      <c r="G17" s="50"/>
      <c r="H17" s="50"/>
      <c r="I17" s="50"/>
      <c r="J17" s="54">
        <f t="shared" si="0"/>
        <v>0</v>
      </c>
      <c r="K17" s="51"/>
    </row>
    <row r="18" spans="1:11" ht="15" x14ac:dyDescent="0.25">
      <c r="A18" s="50"/>
      <c r="B18" s="50"/>
      <c r="C18" s="50"/>
      <c r="D18" s="51"/>
      <c r="E18" s="50"/>
      <c r="F18" s="50"/>
      <c r="G18" s="50"/>
      <c r="H18" s="50"/>
      <c r="I18" s="50"/>
      <c r="J18" s="54">
        <f t="shared" si="0"/>
        <v>0</v>
      </c>
      <c r="K18" s="51"/>
    </row>
    <row r="19" spans="1:11" s="5" customFormat="1" ht="15" x14ac:dyDescent="0.25">
      <c r="A19" s="50"/>
      <c r="B19" s="50"/>
      <c r="C19" s="50"/>
      <c r="D19" s="51"/>
      <c r="E19" s="50"/>
      <c r="F19" s="50"/>
      <c r="G19" s="50"/>
      <c r="H19" s="50"/>
      <c r="I19" s="50"/>
      <c r="J19" s="54">
        <f t="shared" si="0"/>
        <v>0</v>
      </c>
      <c r="K19" s="51"/>
    </row>
    <row r="20" spans="1:11" ht="15" x14ac:dyDescent="0.25">
      <c r="A20" s="50"/>
      <c r="B20" s="50"/>
      <c r="C20" s="50"/>
      <c r="D20" s="51"/>
      <c r="E20" s="50"/>
      <c r="F20" s="50"/>
      <c r="G20" s="50"/>
      <c r="H20" s="50"/>
      <c r="I20" s="50"/>
      <c r="J20" s="54">
        <f t="shared" si="0"/>
        <v>0</v>
      </c>
      <c r="K20" s="51"/>
    </row>
    <row r="21" spans="1:11" s="5" customFormat="1" ht="15" x14ac:dyDescent="0.25">
      <c r="A21" s="50"/>
      <c r="B21" s="50"/>
      <c r="C21" s="50"/>
      <c r="D21" s="51"/>
      <c r="E21" s="50"/>
      <c r="F21" s="50"/>
      <c r="G21" s="50"/>
      <c r="H21" s="50"/>
      <c r="I21" s="50"/>
      <c r="J21" s="54">
        <f t="shared" si="0"/>
        <v>0</v>
      </c>
      <c r="K21" s="51"/>
    </row>
    <row r="22" spans="1:11" ht="15" x14ac:dyDescent="0.25">
      <c r="A22" s="50"/>
      <c r="B22" s="50"/>
      <c r="C22" s="50"/>
      <c r="D22" s="51"/>
      <c r="E22" s="50"/>
      <c r="F22" s="50"/>
      <c r="G22" s="50"/>
      <c r="H22" s="50"/>
      <c r="I22" s="50"/>
      <c r="J22" s="54">
        <f t="shared" si="0"/>
        <v>0</v>
      </c>
      <c r="K22" s="51"/>
    </row>
    <row r="23" spans="1:11" s="5" customFormat="1" ht="15" x14ac:dyDescent="0.25">
      <c r="A23" s="50"/>
      <c r="B23" s="50"/>
      <c r="C23" s="50"/>
      <c r="D23" s="51"/>
      <c r="E23" s="50"/>
      <c r="F23" s="50"/>
      <c r="G23" s="50"/>
      <c r="H23" s="50"/>
      <c r="I23" s="50"/>
      <c r="J23" s="54">
        <f t="shared" si="0"/>
        <v>0</v>
      </c>
      <c r="K23" s="51"/>
    </row>
    <row r="24" spans="1:11" ht="15" x14ac:dyDescent="0.25">
      <c r="A24" s="50"/>
      <c r="B24" s="50"/>
      <c r="C24" s="50"/>
      <c r="D24" s="51"/>
      <c r="E24" s="50"/>
      <c r="F24" s="50"/>
      <c r="G24" s="50"/>
      <c r="H24" s="50"/>
      <c r="I24" s="50"/>
      <c r="J24" s="54">
        <f t="shared" si="0"/>
        <v>0</v>
      </c>
      <c r="K24" s="51"/>
    </row>
    <row r="25" spans="1:11" s="5" customFormat="1" ht="15" x14ac:dyDescent="0.25">
      <c r="A25" s="50"/>
      <c r="B25" s="50"/>
      <c r="C25" s="50"/>
      <c r="D25" s="51"/>
      <c r="E25" s="50"/>
      <c r="F25" s="50"/>
      <c r="G25" s="50"/>
      <c r="H25" s="50"/>
      <c r="I25" s="50"/>
      <c r="J25" s="54">
        <f t="shared" si="0"/>
        <v>0</v>
      </c>
      <c r="K25" s="51"/>
    </row>
  </sheetData>
  <sortState ref="A2:K22">
    <sortCondition descending="1" ref="J2:J22"/>
    <sortCondition ref="K2:K22"/>
    <sortCondition ref="D2:D22"/>
  </sortState>
  <printOptions headings="1" gridLine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5"/>
  <sheetViews>
    <sheetView view="pageLayout" zoomScaleNormal="100" workbookViewId="0">
      <selection activeCell="E13" sqref="E13"/>
    </sheetView>
  </sheetViews>
  <sheetFormatPr defaultRowHeight="14.25" x14ac:dyDescent="0.2"/>
  <cols>
    <col min="1" max="1" width="5.125" customWidth="1"/>
    <col min="2" max="2" width="17.875" customWidth="1"/>
    <col min="3" max="3" width="10.875" customWidth="1"/>
    <col min="4" max="5" width="9" style="69"/>
    <col min="6" max="6" width="10.125" style="69" hidden="1" customWidth="1"/>
    <col min="7" max="7" width="11.75" style="74" customWidth="1"/>
    <col min="8" max="8" width="11.5" customWidth="1"/>
    <col min="9" max="9" width="11" customWidth="1"/>
    <col min="10" max="10" width="10.5" hidden="1" customWidth="1"/>
    <col min="11" max="11" width="10.5" style="22" customWidth="1"/>
    <col min="12" max="12" width="10.5" style="69" customWidth="1"/>
    <col min="13" max="13" width="9" style="69"/>
    <col min="14" max="14" width="0" style="69" hidden="1" customWidth="1"/>
    <col min="15" max="15" width="9" style="74"/>
  </cols>
  <sheetData>
    <row r="1" spans="1:15" s="105" customFormat="1" x14ac:dyDescent="0.2">
      <c r="B1" s="125" t="s">
        <v>0</v>
      </c>
      <c r="C1" s="125" t="s">
        <v>1</v>
      </c>
      <c r="D1" s="126" t="s">
        <v>10</v>
      </c>
      <c r="E1" s="126" t="s">
        <v>11</v>
      </c>
      <c r="F1" s="126" t="s">
        <v>17</v>
      </c>
      <c r="G1" s="127" t="s">
        <v>12</v>
      </c>
      <c r="H1" s="128" t="s">
        <v>13</v>
      </c>
      <c r="I1" s="125" t="s">
        <v>14</v>
      </c>
      <c r="J1" s="125" t="s">
        <v>18</v>
      </c>
      <c r="K1" s="129" t="s">
        <v>19</v>
      </c>
      <c r="L1" s="126" t="s">
        <v>15</v>
      </c>
      <c r="M1" s="126" t="s">
        <v>16</v>
      </c>
      <c r="N1" s="126" t="s">
        <v>20</v>
      </c>
      <c r="O1" s="130" t="s">
        <v>9</v>
      </c>
    </row>
    <row r="2" spans="1:15" s="15" customFormat="1" ht="15" x14ac:dyDescent="0.25">
      <c r="A2" s="61">
        <v>1</v>
      </c>
      <c r="B2" s="33" t="s">
        <v>21</v>
      </c>
      <c r="C2" s="33" t="s">
        <v>147</v>
      </c>
      <c r="D2" s="80">
        <v>3.4317129629629628E-4</v>
      </c>
      <c r="E2" s="80">
        <v>5.6250000000000007E-4</v>
      </c>
      <c r="F2" s="80"/>
      <c r="G2" s="82">
        <f t="shared" ref="G2:G23" si="0">SUM(D2:F2)</f>
        <v>9.0567129629629635E-4</v>
      </c>
      <c r="H2" s="55">
        <v>150</v>
      </c>
      <c r="I2" s="55">
        <v>150</v>
      </c>
      <c r="J2" s="55"/>
      <c r="K2" s="54">
        <f t="shared" ref="K2:K23" si="1">SUM(H2:J2)</f>
        <v>300</v>
      </c>
      <c r="L2" s="80">
        <v>2.0146990740740741E-3</v>
      </c>
      <c r="M2" s="80">
        <v>2.3187500000000001E-3</v>
      </c>
      <c r="N2" s="80"/>
      <c r="O2" s="82">
        <f t="shared" ref="O2:O23" si="2">SUM(L2:N2)</f>
        <v>4.3334490740740746E-3</v>
      </c>
    </row>
    <row r="3" spans="1:15" s="16" customFormat="1" ht="15" x14ac:dyDescent="0.25">
      <c r="A3" s="61">
        <v>2</v>
      </c>
      <c r="B3" s="33" t="s">
        <v>21</v>
      </c>
      <c r="C3" s="33" t="s">
        <v>105</v>
      </c>
      <c r="D3" s="80">
        <v>3.5694444444444445E-4</v>
      </c>
      <c r="E3" s="80">
        <v>2.3368055555555558E-4</v>
      </c>
      <c r="F3" s="80"/>
      <c r="G3" s="82">
        <f t="shared" si="0"/>
        <v>5.90625E-4</v>
      </c>
      <c r="H3" s="55">
        <v>150</v>
      </c>
      <c r="I3" s="55">
        <v>150</v>
      </c>
      <c r="J3" s="55"/>
      <c r="K3" s="54">
        <f t="shared" si="1"/>
        <v>300</v>
      </c>
      <c r="L3" s="80">
        <v>2.3210648148148149E-3</v>
      </c>
      <c r="M3" s="80">
        <v>2.232523148148148E-3</v>
      </c>
      <c r="N3" s="80"/>
      <c r="O3" s="82">
        <f t="shared" si="2"/>
        <v>4.5535879629629624E-3</v>
      </c>
    </row>
    <row r="4" spans="1:15" s="10" customFormat="1" ht="15" x14ac:dyDescent="0.25">
      <c r="A4" s="61">
        <v>3</v>
      </c>
      <c r="B4" s="33" t="s">
        <v>25</v>
      </c>
      <c r="C4" s="33" t="s">
        <v>144</v>
      </c>
      <c r="D4" s="80">
        <v>2.150462962962963E-4</v>
      </c>
      <c r="E4" s="80">
        <v>3.8379629629629631E-4</v>
      </c>
      <c r="F4" s="80"/>
      <c r="G4" s="82">
        <f t="shared" si="0"/>
        <v>5.9884259259259266E-4</v>
      </c>
      <c r="H4" s="55">
        <v>150</v>
      </c>
      <c r="I4" s="55">
        <v>150</v>
      </c>
      <c r="J4" s="55"/>
      <c r="K4" s="54">
        <f t="shared" si="1"/>
        <v>300</v>
      </c>
      <c r="L4" s="80">
        <v>1.7652777777777777E-3</v>
      </c>
      <c r="M4" s="80">
        <v>2.9418981481481483E-3</v>
      </c>
      <c r="N4" s="80"/>
      <c r="O4" s="82">
        <f t="shared" si="2"/>
        <v>4.7071759259259263E-3</v>
      </c>
    </row>
    <row r="5" spans="1:15" s="5" customFormat="1" ht="15" x14ac:dyDescent="0.25">
      <c r="A5" s="61">
        <v>4</v>
      </c>
      <c r="B5" s="33" t="s">
        <v>47</v>
      </c>
      <c r="C5" s="33" t="s">
        <v>81</v>
      </c>
      <c r="D5" s="80">
        <v>3.6655092592592598E-4</v>
      </c>
      <c r="E5" s="80">
        <v>2.1134259259259261E-4</v>
      </c>
      <c r="F5" s="80"/>
      <c r="G5" s="82">
        <f t="shared" si="0"/>
        <v>5.778935185185186E-4</v>
      </c>
      <c r="H5" s="55">
        <v>150</v>
      </c>
      <c r="I5" s="55">
        <v>150</v>
      </c>
      <c r="J5" s="55"/>
      <c r="K5" s="54">
        <f t="shared" si="1"/>
        <v>300</v>
      </c>
      <c r="L5" s="80">
        <v>2.3086805555555556E-3</v>
      </c>
      <c r="M5" s="80">
        <v>2.4435185185185189E-3</v>
      </c>
      <c r="N5" s="80"/>
      <c r="O5" s="82">
        <f t="shared" si="2"/>
        <v>4.7521990740740745E-3</v>
      </c>
    </row>
    <row r="6" spans="1:15" s="10" customFormat="1" ht="15" x14ac:dyDescent="0.25">
      <c r="A6" s="61">
        <v>5</v>
      </c>
      <c r="B6" s="33" t="s">
        <v>47</v>
      </c>
      <c r="C6" s="33" t="s">
        <v>48</v>
      </c>
      <c r="D6" s="80">
        <v>5.0046296296296297E-4</v>
      </c>
      <c r="E6" s="80">
        <v>3.0416666666666667E-4</v>
      </c>
      <c r="F6" s="80"/>
      <c r="G6" s="82">
        <f t="shared" si="0"/>
        <v>8.0462962962962964E-4</v>
      </c>
      <c r="H6" s="55">
        <v>150</v>
      </c>
      <c r="I6" s="55">
        <v>150</v>
      </c>
      <c r="J6" s="55"/>
      <c r="K6" s="54">
        <f t="shared" si="1"/>
        <v>300</v>
      </c>
      <c r="L6" s="80">
        <v>2.5935185185185184E-3</v>
      </c>
      <c r="M6" s="80">
        <v>2.3101851851851851E-3</v>
      </c>
      <c r="N6" s="80"/>
      <c r="O6" s="82">
        <f t="shared" si="2"/>
        <v>4.9037037037037035E-3</v>
      </c>
    </row>
    <row r="7" spans="1:15" s="5" customFormat="1" ht="15" x14ac:dyDescent="0.25">
      <c r="A7" s="61">
        <v>6</v>
      </c>
      <c r="B7" s="33" t="s">
        <v>151</v>
      </c>
      <c r="C7" s="33" t="s">
        <v>172</v>
      </c>
      <c r="D7" s="80">
        <v>3.8275462962962964E-4</v>
      </c>
      <c r="E7" s="80">
        <v>2.4074074074074077E-4</v>
      </c>
      <c r="F7" s="80"/>
      <c r="G7" s="82">
        <f t="shared" si="0"/>
        <v>6.2349537037037039E-4</v>
      </c>
      <c r="H7" s="55">
        <v>150</v>
      </c>
      <c r="I7" s="55">
        <v>150</v>
      </c>
      <c r="J7" s="55"/>
      <c r="K7" s="54">
        <f t="shared" si="1"/>
        <v>300</v>
      </c>
      <c r="L7" s="80">
        <v>2.7214120370370374E-3</v>
      </c>
      <c r="M7" s="80">
        <v>2.1850694444444448E-3</v>
      </c>
      <c r="N7" s="80"/>
      <c r="O7" s="82">
        <f t="shared" si="2"/>
        <v>4.9064814814814822E-3</v>
      </c>
    </row>
    <row r="8" spans="1:15" s="10" customFormat="1" ht="15" x14ac:dyDescent="0.25">
      <c r="A8" s="61">
        <v>7</v>
      </c>
      <c r="B8" s="33" t="s">
        <v>39</v>
      </c>
      <c r="C8" s="33" t="s">
        <v>40</v>
      </c>
      <c r="D8" s="80">
        <v>3.1979166666666663E-4</v>
      </c>
      <c r="E8" s="80">
        <v>4.1608796296296299E-4</v>
      </c>
      <c r="F8" s="80"/>
      <c r="G8" s="82">
        <f t="shared" si="0"/>
        <v>7.3587962962962962E-4</v>
      </c>
      <c r="H8" s="55">
        <v>150</v>
      </c>
      <c r="I8" s="55">
        <v>150</v>
      </c>
      <c r="J8" s="55"/>
      <c r="K8" s="54">
        <f t="shared" si="1"/>
        <v>300</v>
      </c>
      <c r="L8" s="80">
        <v>1.9796296296296294E-3</v>
      </c>
      <c r="M8" s="80">
        <v>3.3162037037037036E-3</v>
      </c>
      <c r="N8" s="80"/>
      <c r="O8" s="82">
        <f t="shared" si="2"/>
        <v>5.2958333333333329E-3</v>
      </c>
    </row>
    <row r="9" spans="1:15" s="5" customFormat="1" ht="15" x14ac:dyDescent="0.25">
      <c r="A9" s="61">
        <v>8</v>
      </c>
      <c r="B9" s="33" t="s">
        <v>77</v>
      </c>
      <c r="C9" s="33" t="s">
        <v>74</v>
      </c>
      <c r="D9" s="80">
        <v>2.7615740740740742E-4</v>
      </c>
      <c r="E9" s="80">
        <v>6.7245370370370375E-4</v>
      </c>
      <c r="F9" s="80"/>
      <c r="G9" s="82">
        <f t="shared" si="0"/>
        <v>9.4861111111111123E-4</v>
      </c>
      <c r="H9" s="55">
        <v>150</v>
      </c>
      <c r="I9" s="55">
        <v>150</v>
      </c>
      <c r="J9" s="55"/>
      <c r="K9" s="54">
        <f t="shared" si="1"/>
        <v>300</v>
      </c>
      <c r="L9" s="80">
        <v>1.8130787037037037E-3</v>
      </c>
      <c r="M9" s="80">
        <v>3.5451388888888893E-3</v>
      </c>
      <c r="N9" s="80"/>
      <c r="O9" s="82">
        <f t="shared" si="2"/>
        <v>5.3582175925925932E-3</v>
      </c>
    </row>
    <row r="10" spans="1:15" s="10" customFormat="1" ht="15" x14ac:dyDescent="0.25">
      <c r="A10" s="61">
        <v>9</v>
      </c>
      <c r="B10" s="33" t="s">
        <v>111</v>
      </c>
      <c r="C10" s="33" t="s">
        <v>178</v>
      </c>
      <c r="D10" s="80">
        <v>2.9872685185185183E-4</v>
      </c>
      <c r="E10" s="80">
        <v>5.877314814814815E-4</v>
      </c>
      <c r="F10" s="80"/>
      <c r="G10" s="82">
        <f t="shared" si="0"/>
        <v>8.8645833333333328E-4</v>
      </c>
      <c r="H10" s="55">
        <v>150</v>
      </c>
      <c r="I10" s="55">
        <v>150</v>
      </c>
      <c r="J10" s="55"/>
      <c r="K10" s="54">
        <f t="shared" si="1"/>
        <v>300</v>
      </c>
      <c r="L10" s="80">
        <v>3.0196759259259261E-3</v>
      </c>
      <c r="M10" s="80">
        <v>2.5199074074074073E-3</v>
      </c>
      <c r="N10" s="80"/>
      <c r="O10" s="82">
        <f t="shared" si="2"/>
        <v>5.5395833333333339E-3</v>
      </c>
    </row>
    <row r="11" spans="1:15" s="5" customFormat="1" ht="15" x14ac:dyDescent="0.25">
      <c r="A11" s="61">
        <v>10</v>
      </c>
      <c r="B11" s="33" t="s">
        <v>27</v>
      </c>
      <c r="C11" s="33" t="s">
        <v>28</v>
      </c>
      <c r="D11" s="80">
        <v>3.3263888888888888E-4</v>
      </c>
      <c r="E11" s="80">
        <v>3.0439814814814815E-4</v>
      </c>
      <c r="F11" s="80"/>
      <c r="G11" s="82">
        <f t="shared" si="0"/>
        <v>6.3703703703703709E-4</v>
      </c>
      <c r="H11" s="55">
        <v>150</v>
      </c>
      <c r="I11" s="55">
        <v>150</v>
      </c>
      <c r="J11" s="55"/>
      <c r="K11" s="54">
        <f t="shared" si="1"/>
        <v>300</v>
      </c>
      <c r="L11" s="80">
        <v>2.4594907407407408E-3</v>
      </c>
      <c r="M11" s="80">
        <v>3.0932870370370372E-3</v>
      </c>
      <c r="N11" s="80"/>
      <c r="O11" s="82">
        <f t="shared" si="2"/>
        <v>5.552777777777778E-3</v>
      </c>
    </row>
    <row r="12" spans="1:15" s="10" customFormat="1" ht="15" x14ac:dyDescent="0.25">
      <c r="A12" s="61">
        <v>11</v>
      </c>
      <c r="B12" s="33" t="s">
        <v>27</v>
      </c>
      <c r="C12" s="33" t="s">
        <v>48</v>
      </c>
      <c r="D12" s="80">
        <v>5.334490740740741E-4</v>
      </c>
      <c r="E12" s="80">
        <v>2.6851851851851852E-4</v>
      </c>
      <c r="F12" s="80"/>
      <c r="G12" s="82">
        <f t="shared" si="0"/>
        <v>8.0196759259259262E-4</v>
      </c>
      <c r="H12" s="55">
        <v>150</v>
      </c>
      <c r="I12" s="55">
        <v>150</v>
      </c>
      <c r="J12" s="55"/>
      <c r="K12" s="54">
        <f t="shared" si="1"/>
        <v>300</v>
      </c>
      <c r="L12" s="80">
        <v>2.9287037037037038E-3</v>
      </c>
      <c r="M12" s="80">
        <v>2.807060185185185E-3</v>
      </c>
      <c r="N12" s="80"/>
      <c r="O12" s="82">
        <f t="shared" si="2"/>
        <v>5.7357638888888892E-3</v>
      </c>
    </row>
    <row r="13" spans="1:15" s="5" customFormat="1" ht="15" x14ac:dyDescent="0.25">
      <c r="A13" s="61">
        <v>12</v>
      </c>
      <c r="B13" s="33" t="s">
        <v>47</v>
      </c>
      <c r="C13" s="33" t="s">
        <v>167</v>
      </c>
      <c r="D13" s="80">
        <v>2.5439814814814818E-4</v>
      </c>
      <c r="E13" s="80">
        <v>1.5601851851851852E-4</v>
      </c>
      <c r="F13" s="80"/>
      <c r="G13" s="82">
        <f t="shared" si="0"/>
        <v>4.1041666666666668E-4</v>
      </c>
      <c r="H13" s="55">
        <v>150</v>
      </c>
      <c r="I13" s="55">
        <v>150</v>
      </c>
      <c r="J13" s="55"/>
      <c r="K13" s="54">
        <f t="shared" si="1"/>
        <v>300</v>
      </c>
      <c r="L13" s="80">
        <v>3.9990740740740742E-3</v>
      </c>
      <c r="M13" s="118">
        <v>2.2951388888888891E-3</v>
      </c>
      <c r="N13" s="80"/>
      <c r="O13" s="82">
        <f t="shared" si="2"/>
        <v>6.2942129629629633E-3</v>
      </c>
    </row>
    <row r="14" spans="1:15" s="10" customFormat="1" ht="15" x14ac:dyDescent="0.25">
      <c r="A14" s="61">
        <v>13</v>
      </c>
      <c r="B14" s="33" t="s">
        <v>116</v>
      </c>
      <c r="C14" s="33" t="s">
        <v>179</v>
      </c>
      <c r="D14" s="80">
        <v>3.1307870370370371E-4</v>
      </c>
      <c r="E14" s="80">
        <v>4.9328703703703698E-4</v>
      </c>
      <c r="F14" s="80"/>
      <c r="G14" s="82">
        <f t="shared" si="0"/>
        <v>8.0636574074074074E-4</v>
      </c>
      <c r="H14" s="55">
        <v>150</v>
      </c>
      <c r="I14" s="55">
        <v>120</v>
      </c>
      <c r="J14" s="55"/>
      <c r="K14" s="54">
        <f t="shared" si="1"/>
        <v>270</v>
      </c>
      <c r="L14" s="80">
        <v>1.678703703703704E-3</v>
      </c>
      <c r="M14" s="80">
        <v>4.8611111111111112E-3</v>
      </c>
      <c r="N14" s="80"/>
      <c r="O14" s="82">
        <f t="shared" si="2"/>
        <v>6.5398148148148151E-3</v>
      </c>
    </row>
    <row r="15" spans="1:15" s="5" customFormat="1" ht="15" x14ac:dyDescent="0.25">
      <c r="A15" s="61">
        <v>14</v>
      </c>
      <c r="B15" s="33" t="s">
        <v>21</v>
      </c>
      <c r="C15" s="33" t="s">
        <v>22</v>
      </c>
      <c r="D15" s="80">
        <v>4.6562499999999995E-4</v>
      </c>
      <c r="E15" s="80">
        <v>1.6417824074074076E-3</v>
      </c>
      <c r="F15" s="80"/>
      <c r="G15" s="82">
        <f t="shared" si="0"/>
        <v>2.1074074074074077E-3</v>
      </c>
      <c r="H15" s="55">
        <v>150</v>
      </c>
      <c r="I15" s="55">
        <v>90</v>
      </c>
      <c r="J15" s="55"/>
      <c r="K15" s="54">
        <f t="shared" si="1"/>
        <v>240</v>
      </c>
      <c r="L15" s="80">
        <v>3.8474537037037036E-3</v>
      </c>
      <c r="M15" s="80">
        <v>4.8611111111111112E-3</v>
      </c>
      <c r="N15" s="80"/>
      <c r="O15" s="82">
        <f t="shared" si="2"/>
        <v>8.7085648148148148E-3</v>
      </c>
    </row>
    <row r="16" spans="1:15" s="10" customFormat="1" ht="15" x14ac:dyDescent="0.25">
      <c r="A16" s="61">
        <v>15</v>
      </c>
      <c r="B16" s="33" t="s">
        <v>39</v>
      </c>
      <c r="C16" s="33" t="s">
        <v>62</v>
      </c>
      <c r="D16" s="80">
        <v>3.0624999999999999E-4</v>
      </c>
      <c r="E16" s="80">
        <v>3.3333333333333332E-4</v>
      </c>
      <c r="F16" s="80"/>
      <c r="G16" s="82">
        <f t="shared" si="0"/>
        <v>6.3958333333333337E-4</v>
      </c>
      <c r="H16" s="55">
        <v>120</v>
      </c>
      <c r="I16" s="55">
        <v>120</v>
      </c>
      <c r="J16" s="55"/>
      <c r="K16" s="54">
        <f t="shared" si="1"/>
        <v>240</v>
      </c>
      <c r="L16" s="80">
        <v>4.8611111111111112E-3</v>
      </c>
      <c r="M16" s="80">
        <v>4.8611111111111112E-3</v>
      </c>
      <c r="N16" s="80"/>
      <c r="O16" s="82">
        <f t="shared" si="2"/>
        <v>9.7222222222222224E-3</v>
      </c>
    </row>
    <row r="17" spans="1:15" s="5" customFormat="1" ht="15" x14ac:dyDescent="0.25">
      <c r="A17" s="61">
        <v>16</v>
      </c>
      <c r="B17" s="33" t="s">
        <v>39</v>
      </c>
      <c r="C17" s="33" t="s">
        <v>162</v>
      </c>
      <c r="D17" s="80">
        <v>5.3321759259259262E-4</v>
      </c>
      <c r="E17" s="80">
        <v>1.2094907407407408E-3</v>
      </c>
      <c r="F17" s="80"/>
      <c r="G17" s="82">
        <f t="shared" si="0"/>
        <v>1.7427083333333335E-3</v>
      </c>
      <c r="H17" s="55">
        <v>120</v>
      </c>
      <c r="I17" s="55">
        <v>120</v>
      </c>
      <c r="J17" s="55"/>
      <c r="K17" s="54">
        <f t="shared" si="1"/>
        <v>240</v>
      </c>
      <c r="L17" s="80">
        <v>4.8611111111111112E-3</v>
      </c>
      <c r="M17" s="80">
        <v>4.8611111111111112E-3</v>
      </c>
      <c r="N17" s="80"/>
      <c r="O17" s="82">
        <f t="shared" si="2"/>
        <v>9.7222222222222224E-3</v>
      </c>
    </row>
    <row r="18" spans="1:15" s="10" customFormat="1" ht="15" x14ac:dyDescent="0.25">
      <c r="A18" s="61">
        <v>17</v>
      </c>
      <c r="B18" s="33" t="s">
        <v>111</v>
      </c>
      <c r="C18" s="33" t="s">
        <v>112</v>
      </c>
      <c r="D18" s="80">
        <v>4.1412037037037041E-4</v>
      </c>
      <c r="E18" s="80">
        <v>6.951388888888888E-4</v>
      </c>
      <c r="F18" s="80"/>
      <c r="G18" s="82">
        <f t="shared" si="0"/>
        <v>1.1092592592592593E-3</v>
      </c>
      <c r="H18" s="55">
        <v>60</v>
      </c>
      <c r="I18" s="55">
        <v>150</v>
      </c>
      <c r="J18" s="55"/>
      <c r="K18" s="54">
        <f t="shared" si="1"/>
        <v>210</v>
      </c>
      <c r="L18" s="80">
        <v>4.8611111111111112E-3</v>
      </c>
      <c r="M18" s="80">
        <v>3.2565972222222219E-3</v>
      </c>
      <c r="N18" s="80"/>
      <c r="O18" s="82">
        <f t="shared" si="2"/>
        <v>8.1177083333333327E-3</v>
      </c>
    </row>
    <row r="19" spans="1:15" s="5" customFormat="1" ht="15" x14ac:dyDescent="0.25">
      <c r="A19" s="61">
        <v>18</v>
      </c>
      <c r="B19" s="33" t="s">
        <v>73</v>
      </c>
      <c r="C19" s="33" t="s">
        <v>176</v>
      </c>
      <c r="D19" s="100" t="s">
        <v>204</v>
      </c>
      <c r="E19" s="80">
        <v>0</v>
      </c>
      <c r="F19" s="80"/>
      <c r="G19" s="82">
        <f t="shared" si="0"/>
        <v>0</v>
      </c>
      <c r="H19" s="55">
        <v>0</v>
      </c>
      <c r="I19" s="55">
        <v>0</v>
      </c>
      <c r="J19" s="55"/>
      <c r="K19" s="54">
        <f t="shared" si="1"/>
        <v>0</v>
      </c>
      <c r="L19" s="80">
        <v>4.8611111111111112E-3</v>
      </c>
      <c r="M19" s="80">
        <v>4.8611111111111112E-3</v>
      </c>
      <c r="N19" s="80"/>
      <c r="O19" s="82">
        <f t="shared" si="2"/>
        <v>9.7222222222222224E-3</v>
      </c>
    </row>
    <row r="20" spans="1:15" s="10" customFormat="1" ht="15" x14ac:dyDescent="0.25">
      <c r="A20" s="61">
        <v>19</v>
      </c>
      <c r="B20" s="33" t="s">
        <v>71</v>
      </c>
      <c r="C20" s="33" t="s">
        <v>136</v>
      </c>
      <c r="D20" s="100" t="s">
        <v>204</v>
      </c>
      <c r="E20" s="80">
        <v>0</v>
      </c>
      <c r="F20" s="80"/>
      <c r="G20" s="82">
        <f t="shared" si="0"/>
        <v>0</v>
      </c>
      <c r="H20" s="55">
        <v>0</v>
      </c>
      <c r="I20" s="55">
        <v>0</v>
      </c>
      <c r="J20" s="55"/>
      <c r="K20" s="54">
        <f t="shared" si="1"/>
        <v>0</v>
      </c>
      <c r="L20" s="80">
        <v>4.8611111111111112E-3</v>
      </c>
      <c r="M20" s="80">
        <v>4.8611111111111112E-3</v>
      </c>
      <c r="N20" s="80"/>
      <c r="O20" s="82">
        <f t="shared" si="2"/>
        <v>9.7222222222222224E-3</v>
      </c>
    </row>
    <row r="21" spans="1:15" s="5" customFormat="1" ht="15" x14ac:dyDescent="0.25">
      <c r="A21" s="61">
        <v>20</v>
      </c>
      <c r="B21" s="41" t="s">
        <v>168</v>
      </c>
      <c r="C21" s="41" t="s">
        <v>181</v>
      </c>
      <c r="D21" s="100" t="s">
        <v>204</v>
      </c>
      <c r="E21" s="80">
        <v>0</v>
      </c>
      <c r="F21" s="80"/>
      <c r="G21" s="82">
        <f t="shared" si="0"/>
        <v>0</v>
      </c>
      <c r="H21" s="55">
        <v>0</v>
      </c>
      <c r="I21" s="55">
        <v>0</v>
      </c>
      <c r="J21" s="55"/>
      <c r="K21" s="54">
        <f t="shared" si="1"/>
        <v>0</v>
      </c>
      <c r="L21" s="80">
        <v>4.8611111111111112E-3</v>
      </c>
      <c r="M21" s="80">
        <v>4.8611111111111112E-3</v>
      </c>
      <c r="N21" s="80"/>
      <c r="O21" s="82">
        <f t="shared" si="2"/>
        <v>9.7222222222222224E-3</v>
      </c>
    </row>
    <row r="22" spans="1:15" s="10" customFormat="1" ht="15" x14ac:dyDescent="0.25">
      <c r="A22" s="61">
        <v>21</v>
      </c>
      <c r="B22" s="33" t="s">
        <v>73</v>
      </c>
      <c r="C22" s="33" t="s">
        <v>74</v>
      </c>
      <c r="D22" s="100" t="s">
        <v>204</v>
      </c>
      <c r="E22" s="80">
        <v>0</v>
      </c>
      <c r="F22" s="80"/>
      <c r="G22" s="82">
        <f t="shared" si="0"/>
        <v>0</v>
      </c>
      <c r="H22" s="55">
        <v>0</v>
      </c>
      <c r="I22" s="55">
        <v>0</v>
      </c>
      <c r="J22" s="55"/>
      <c r="K22" s="54">
        <f t="shared" si="1"/>
        <v>0</v>
      </c>
      <c r="L22" s="80">
        <v>4.8611111111111112E-3</v>
      </c>
      <c r="M22" s="80">
        <v>4.8611111111111112E-3</v>
      </c>
      <c r="N22" s="80"/>
      <c r="O22" s="82">
        <f t="shared" si="2"/>
        <v>9.7222222222222224E-3</v>
      </c>
    </row>
    <row r="23" spans="1:15" s="5" customFormat="1" ht="15" x14ac:dyDescent="0.25">
      <c r="A23" s="61">
        <v>22</v>
      </c>
      <c r="B23" s="33" t="s">
        <v>71</v>
      </c>
      <c r="C23" s="33" t="s">
        <v>72</v>
      </c>
      <c r="D23" s="100" t="s">
        <v>204</v>
      </c>
      <c r="E23" s="80">
        <v>0</v>
      </c>
      <c r="F23" s="80"/>
      <c r="G23" s="82">
        <f t="shared" si="0"/>
        <v>0</v>
      </c>
      <c r="H23" s="55">
        <v>0</v>
      </c>
      <c r="I23" s="55">
        <v>0</v>
      </c>
      <c r="J23" s="55"/>
      <c r="K23" s="54">
        <f t="shared" si="1"/>
        <v>0</v>
      </c>
      <c r="L23" s="80">
        <v>4.8611111111111112E-3</v>
      </c>
      <c r="M23" s="80">
        <v>4.8611111111111112E-3</v>
      </c>
      <c r="N23" s="80"/>
      <c r="O23" s="82">
        <f t="shared" si="2"/>
        <v>9.7222222222222224E-3</v>
      </c>
    </row>
    <row r="24" spans="1:15" s="10" customFormat="1" ht="15" x14ac:dyDescent="0.25">
      <c r="A24" s="61">
        <v>23</v>
      </c>
      <c r="B24" s="50"/>
      <c r="C24" s="50"/>
      <c r="D24" s="80"/>
      <c r="E24" s="80"/>
      <c r="F24" s="80"/>
      <c r="G24" s="82">
        <f t="shared" ref="G24:G25" si="3">SUM(D24:F24)</f>
        <v>0</v>
      </c>
      <c r="H24" s="55"/>
      <c r="I24" s="55"/>
      <c r="J24" s="55"/>
      <c r="K24" s="54">
        <f t="shared" ref="K24:K25" si="4">SUM(H24:J24)</f>
        <v>0</v>
      </c>
      <c r="L24" s="80"/>
      <c r="M24" s="80"/>
      <c r="N24" s="80"/>
      <c r="O24" s="82">
        <f t="shared" ref="O24:O25" si="5">SUM(L24:N24)</f>
        <v>0</v>
      </c>
    </row>
    <row r="25" spans="1:15" s="5" customFormat="1" ht="15" x14ac:dyDescent="0.25">
      <c r="A25" s="61">
        <v>24</v>
      </c>
      <c r="B25" s="50"/>
      <c r="C25" s="50"/>
      <c r="D25" s="80"/>
      <c r="E25" s="80"/>
      <c r="F25" s="79"/>
      <c r="G25" s="82">
        <f t="shared" si="3"/>
        <v>0</v>
      </c>
      <c r="H25" s="55"/>
      <c r="I25" s="55"/>
      <c r="J25" s="55"/>
      <c r="K25" s="54">
        <f t="shared" si="4"/>
        <v>0</v>
      </c>
      <c r="L25" s="80"/>
      <c r="M25" s="80"/>
      <c r="N25" s="80"/>
      <c r="O25" s="82">
        <f t="shared" si="5"/>
        <v>0</v>
      </c>
    </row>
  </sheetData>
  <sheetProtection formatCells="0" selectLockedCells="1" selectUnlockedCells="1"/>
  <sortState ref="B2:O23">
    <sortCondition descending="1" ref="K2:K23"/>
    <sortCondition ref="O2:O23"/>
    <sortCondition ref="G2:G23"/>
  </sortState>
  <printOptions headings="1" gridLines="1"/>
  <pageMargins left="0.7" right="0.7" top="0.75" bottom="0.75" header="0.3" footer="0.3"/>
  <pageSetup scale="81" fitToHeight="0" orientation="landscape" horizontalDpi="4294967293" r:id="rId1"/>
  <headerFooter>
    <oddHeader>&amp;C&amp;16Nursery Average Results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K25"/>
  <sheetViews>
    <sheetView view="pageLayout" zoomScaleNormal="100" workbookViewId="0">
      <selection activeCell="D6" sqref="D6"/>
    </sheetView>
  </sheetViews>
  <sheetFormatPr defaultRowHeight="14.25" x14ac:dyDescent="0.2"/>
  <cols>
    <col min="1" max="1" width="3.375" customWidth="1"/>
    <col min="2" max="2" width="18.375" customWidth="1"/>
    <col min="3" max="3" width="11.625" customWidth="1"/>
    <col min="4" max="4" width="8.25" style="88" customWidth="1"/>
    <col min="6" max="6" width="9.875" customWidth="1"/>
    <col min="7" max="7" width="9.125" style="63" customWidth="1"/>
    <col min="8" max="9" width="9.625" style="63" customWidth="1"/>
    <col min="10" max="10" width="10" style="22" customWidth="1"/>
    <col min="11" max="11" width="9.75" style="69" customWidth="1"/>
  </cols>
  <sheetData>
    <row r="1" spans="1:11" s="6" customFormat="1" ht="15" x14ac:dyDescent="0.25">
      <c r="B1" s="7" t="s">
        <v>0</v>
      </c>
      <c r="C1" s="7" t="s">
        <v>1</v>
      </c>
      <c r="D1" s="10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7</v>
      </c>
      <c r="J1" s="24" t="s">
        <v>8</v>
      </c>
      <c r="K1" s="67" t="s">
        <v>9</v>
      </c>
    </row>
    <row r="2" spans="1:11" s="2" customFormat="1" ht="15" x14ac:dyDescent="0.25">
      <c r="A2" s="33">
        <v>1</v>
      </c>
      <c r="B2" s="33" t="s">
        <v>47</v>
      </c>
      <c r="C2" s="33" t="s">
        <v>167</v>
      </c>
      <c r="D2" s="85">
        <v>2.1296296296296295E-4</v>
      </c>
      <c r="E2" s="35">
        <v>30</v>
      </c>
      <c r="F2" s="35">
        <v>30</v>
      </c>
      <c r="G2" s="35">
        <v>30</v>
      </c>
      <c r="H2" s="35">
        <v>30</v>
      </c>
      <c r="I2" s="35">
        <v>30</v>
      </c>
      <c r="J2" s="34">
        <f>SUM(E2:I2)</f>
        <v>150</v>
      </c>
      <c r="K2" s="70">
        <v>1.7303240740740742E-3</v>
      </c>
    </row>
    <row r="3" spans="1:11" s="5" customFormat="1" ht="15" x14ac:dyDescent="0.25">
      <c r="A3" s="33">
        <v>2</v>
      </c>
      <c r="B3" s="33" t="s">
        <v>212</v>
      </c>
      <c r="C3" s="33" t="s">
        <v>213</v>
      </c>
      <c r="D3" s="85">
        <v>4.2442129629629638E-4</v>
      </c>
      <c r="E3" s="35">
        <v>30</v>
      </c>
      <c r="F3" s="35">
        <v>30</v>
      </c>
      <c r="G3" s="35">
        <v>30</v>
      </c>
      <c r="H3" s="35">
        <v>30</v>
      </c>
      <c r="I3" s="35">
        <v>30</v>
      </c>
      <c r="J3" s="34">
        <v>150</v>
      </c>
      <c r="K3" s="70">
        <v>2.412847222222222E-3</v>
      </c>
    </row>
    <row r="4" spans="1:11" s="2" customFormat="1" ht="15" x14ac:dyDescent="0.25">
      <c r="A4" s="33">
        <v>3</v>
      </c>
      <c r="B4" s="33" t="s">
        <v>77</v>
      </c>
      <c r="C4" s="33" t="s">
        <v>74</v>
      </c>
      <c r="D4" s="85">
        <v>4.4976851851851845E-4</v>
      </c>
      <c r="E4" s="35">
        <v>30</v>
      </c>
      <c r="F4" s="35">
        <v>30</v>
      </c>
      <c r="G4" s="35">
        <v>30</v>
      </c>
      <c r="H4" s="35">
        <v>30</v>
      </c>
      <c r="I4" s="35">
        <v>30</v>
      </c>
      <c r="J4" s="34">
        <f t="shared" ref="J4:J14" si="0">SUM(E4:I4)</f>
        <v>150</v>
      </c>
      <c r="K4" s="70">
        <v>2.9081018518518523E-3</v>
      </c>
    </row>
    <row r="5" spans="1:11" s="2" customFormat="1" ht="15" x14ac:dyDescent="0.25">
      <c r="A5" s="33">
        <v>4</v>
      </c>
      <c r="B5" s="33" t="s">
        <v>31</v>
      </c>
      <c r="C5" s="33" t="s">
        <v>95</v>
      </c>
      <c r="D5" s="85">
        <v>2.1666666666666666E-4</v>
      </c>
      <c r="E5" s="35">
        <v>30</v>
      </c>
      <c r="F5" s="35">
        <v>30</v>
      </c>
      <c r="G5" s="35">
        <v>30</v>
      </c>
      <c r="H5" s="35">
        <v>30</v>
      </c>
      <c r="I5" s="35">
        <v>30</v>
      </c>
      <c r="J5" s="34">
        <f t="shared" si="0"/>
        <v>150</v>
      </c>
      <c r="K5" s="70">
        <v>3.2333333333333329E-3</v>
      </c>
    </row>
    <row r="6" spans="1:11" s="2" customFormat="1" ht="15" x14ac:dyDescent="0.25">
      <c r="A6" s="33">
        <v>5</v>
      </c>
      <c r="B6" s="33" t="s">
        <v>77</v>
      </c>
      <c r="C6" s="33" t="s">
        <v>184</v>
      </c>
      <c r="D6" s="85">
        <v>1.4311342592592594E-3</v>
      </c>
      <c r="E6" s="35">
        <v>30</v>
      </c>
      <c r="F6" s="35">
        <v>30</v>
      </c>
      <c r="G6" s="35">
        <v>30</v>
      </c>
      <c r="H6" s="35">
        <v>30</v>
      </c>
      <c r="I6" s="35">
        <v>30</v>
      </c>
      <c r="J6" s="34">
        <f t="shared" si="0"/>
        <v>150</v>
      </c>
      <c r="K6" s="70">
        <v>3.446527777777778E-3</v>
      </c>
    </row>
    <row r="7" spans="1:11" s="5" customFormat="1" ht="15" x14ac:dyDescent="0.25">
      <c r="A7" s="33">
        <v>6</v>
      </c>
      <c r="B7" s="33" t="s">
        <v>182</v>
      </c>
      <c r="C7" s="33" t="s">
        <v>183</v>
      </c>
      <c r="D7" s="85">
        <v>2.3796296296296293E-4</v>
      </c>
      <c r="E7" s="35">
        <v>30</v>
      </c>
      <c r="F7" s="35">
        <v>30</v>
      </c>
      <c r="G7" s="35">
        <v>30</v>
      </c>
      <c r="H7" s="35">
        <v>30</v>
      </c>
      <c r="I7" s="35">
        <v>30</v>
      </c>
      <c r="J7" s="34">
        <f t="shared" si="0"/>
        <v>150</v>
      </c>
      <c r="K7" s="70">
        <v>3.723958333333333E-3</v>
      </c>
    </row>
    <row r="8" spans="1:11" s="2" customFormat="1" ht="15" x14ac:dyDescent="0.25">
      <c r="A8" s="33">
        <v>7</v>
      </c>
      <c r="B8" s="33" t="s">
        <v>58</v>
      </c>
      <c r="C8" s="33" t="s">
        <v>163</v>
      </c>
      <c r="D8" s="85">
        <v>3.2870370370370367E-4</v>
      </c>
      <c r="E8" s="35">
        <v>30</v>
      </c>
      <c r="F8" s="35">
        <v>30</v>
      </c>
      <c r="G8" s="35">
        <v>30</v>
      </c>
      <c r="H8" s="35">
        <v>30</v>
      </c>
      <c r="I8" s="35">
        <v>30</v>
      </c>
      <c r="J8" s="34">
        <f t="shared" si="0"/>
        <v>150</v>
      </c>
      <c r="K8" s="70">
        <v>3.8868055555555552E-3</v>
      </c>
    </row>
    <row r="9" spans="1:11" s="5" customFormat="1" ht="15" x14ac:dyDescent="0.25">
      <c r="A9" s="33">
        <v>8</v>
      </c>
      <c r="B9" s="33" t="s">
        <v>47</v>
      </c>
      <c r="C9" s="33" t="s">
        <v>166</v>
      </c>
      <c r="D9" s="85">
        <v>2.1296296296296295E-4</v>
      </c>
      <c r="E9" s="35">
        <v>30</v>
      </c>
      <c r="F9" s="35">
        <v>30</v>
      </c>
      <c r="G9" s="35">
        <v>30</v>
      </c>
      <c r="H9" s="35">
        <v>30</v>
      </c>
      <c r="I9" s="35">
        <v>30</v>
      </c>
      <c r="J9" s="34">
        <f t="shared" si="0"/>
        <v>150</v>
      </c>
      <c r="K9" s="70">
        <v>3.9145833333333333E-3</v>
      </c>
    </row>
    <row r="10" spans="1:11" s="5" customFormat="1" ht="15" x14ac:dyDescent="0.25">
      <c r="A10" s="33">
        <v>9</v>
      </c>
      <c r="B10" s="33" t="s">
        <v>84</v>
      </c>
      <c r="C10" s="33" t="s">
        <v>164</v>
      </c>
      <c r="D10" s="85">
        <v>2.2488425925925923E-4</v>
      </c>
      <c r="E10" s="35">
        <v>30</v>
      </c>
      <c r="F10" s="35">
        <v>30</v>
      </c>
      <c r="G10" s="35">
        <v>30</v>
      </c>
      <c r="H10" s="35">
        <v>30</v>
      </c>
      <c r="I10" s="35">
        <v>0</v>
      </c>
      <c r="J10" s="34">
        <f t="shared" si="0"/>
        <v>120</v>
      </c>
      <c r="K10" s="70">
        <v>4.8611111111111112E-3</v>
      </c>
    </row>
    <row r="11" spans="1:11" s="5" customFormat="1" ht="15" x14ac:dyDescent="0.25">
      <c r="A11" s="33">
        <v>10</v>
      </c>
      <c r="B11" s="33" t="s">
        <v>174</v>
      </c>
      <c r="C11" s="33" t="s">
        <v>175</v>
      </c>
      <c r="D11" s="85" t="s">
        <v>204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4">
        <f t="shared" si="0"/>
        <v>0</v>
      </c>
      <c r="K11" s="70">
        <v>4.8611111111111112E-3</v>
      </c>
    </row>
    <row r="12" spans="1:11" s="2" customFormat="1" ht="15" x14ac:dyDescent="0.25">
      <c r="A12" s="33">
        <v>11</v>
      </c>
      <c r="B12" s="33" t="s">
        <v>168</v>
      </c>
      <c r="C12" s="33" t="s">
        <v>181</v>
      </c>
      <c r="D12" s="85" t="s">
        <v>204</v>
      </c>
      <c r="E12" s="35">
        <v>0</v>
      </c>
      <c r="F12" s="35">
        <v>0</v>
      </c>
      <c r="G12" s="35">
        <v>0</v>
      </c>
      <c r="H12" s="35">
        <v>0</v>
      </c>
      <c r="I12" s="35">
        <v>0</v>
      </c>
      <c r="J12" s="34">
        <f t="shared" si="0"/>
        <v>0</v>
      </c>
      <c r="K12" s="70">
        <v>4.8611111111111112E-3</v>
      </c>
    </row>
    <row r="13" spans="1:11" s="5" customFormat="1" ht="15" x14ac:dyDescent="0.25">
      <c r="A13" s="33">
        <v>12</v>
      </c>
      <c r="B13" s="33" t="s">
        <v>174</v>
      </c>
      <c r="C13" s="33" t="s">
        <v>185</v>
      </c>
      <c r="D13" s="85" t="s">
        <v>204</v>
      </c>
      <c r="E13" s="35">
        <v>0</v>
      </c>
      <c r="F13" s="35">
        <v>0</v>
      </c>
      <c r="G13" s="35">
        <v>0</v>
      </c>
      <c r="H13" s="35">
        <v>0</v>
      </c>
      <c r="I13" s="35">
        <v>0</v>
      </c>
      <c r="J13" s="34">
        <f t="shared" si="0"/>
        <v>0</v>
      </c>
      <c r="K13" s="70">
        <v>4.8611111111111112E-3</v>
      </c>
    </row>
    <row r="14" spans="1:11" s="2" customFormat="1" ht="15" x14ac:dyDescent="0.25">
      <c r="A14" s="33"/>
      <c r="B14" s="33"/>
      <c r="C14" s="33"/>
      <c r="D14" s="85"/>
      <c r="E14" s="35"/>
      <c r="F14" s="35"/>
      <c r="G14" s="35"/>
      <c r="H14" s="35"/>
      <c r="I14" s="35"/>
      <c r="J14" s="34">
        <f t="shared" si="0"/>
        <v>0</v>
      </c>
      <c r="K14" s="70"/>
    </row>
    <row r="15" spans="1:11" s="5" customFormat="1" ht="15" x14ac:dyDescent="0.25">
      <c r="A15" s="33"/>
      <c r="B15" s="33"/>
      <c r="C15" s="33"/>
      <c r="D15" s="85"/>
      <c r="E15" s="35"/>
      <c r="F15" s="35"/>
      <c r="G15" s="35"/>
      <c r="H15" s="35"/>
      <c r="I15" s="35"/>
      <c r="J15" s="34">
        <f t="shared" ref="J15:J25" si="1">SUM(E15:I15)</f>
        <v>0</v>
      </c>
      <c r="K15" s="70"/>
    </row>
    <row r="16" spans="1:11" s="2" customFormat="1" ht="15" x14ac:dyDescent="0.25">
      <c r="A16" s="33"/>
      <c r="B16" s="33"/>
      <c r="C16" s="33"/>
      <c r="D16" s="85"/>
      <c r="E16" s="35"/>
      <c r="F16" s="35"/>
      <c r="G16" s="35"/>
      <c r="H16" s="35"/>
      <c r="I16" s="35"/>
      <c r="J16" s="34">
        <f t="shared" si="1"/>
        <v>0</v>
      </c>
      <c r="K16" s="70"/>
    </row>
    <row r="17" spans="1:11" s="5" customFormat="1" ht="15" x14ac:dyDescent="0.25">
      <c r="A17" s="33"/>
      <c r="B17" s="33"/>
      <c r="C17" s="33"/>
      <c r="D17" s="85"/>
      <c r="E17" s="35"/>
      <c r="F17" s="35"/>
      <c r="G17" s="35"/>
      <c r="H17" s="35"/>
      <c r="I17" s="35"/>
      <c r="J17" s="34">
        <f t="shared" si="1"/>
        <v>0</v>
      </c>
      <c r="K17" s="70"/>
    </row>
    <row r="18" spans="1:11" ht="15" x14ac:dyDescent="0.25">
      <c r="A18" s="33"/>
      <c r="B18" s="33"/>
      <c r="C18" s="33"/>
      <c r="D18" s="85"/>
      <c r="E18" s="33"/>
      <c r="F18" s="33"/>
      <c r="G18" s="35"/>
      <c r="H18" s="35"/>
      <c r="I18" s="35"/>
      <c r="J18" s="34">
        <f t="shared" si="1"/>
        <v>0</v>
      </c>
      <c r="K18" s="68"/>
    </row>
    <row r="19" spans="1:11" s="5" customFormat="1" ht="15" x14ac:dyDescent="0.25">
      <c r="A19" s="33"/>
      <c r="B19" s="33"/>
      <c r="C19" s="33"/>
      <c r="D19" s="85"/>
      <c r="E19" s="33"/>
      <c r="F19" s="33"/>
      <c r="G19" s="35"/>
      <c r="H19" s="35"/>
      <c r="I19" s="35"/>
      <c r="J19" s="34">
        <f t="shared" si="1"/>
        <v>0</v>
      </c>
      <c r="K19" s="68"/>
    </row>
    <row r="20" spans="1:11" ht="15" x14ac:dyDescent="0.25">
      <c r="A20" s="33"/>
      <c r="B20" s="33"/>
      <c r="C20" s="33"/>
      <c r="D20" s="85"/>
      <c r="E20" s="33"/>
      <c r="F20" s="33"/>
      <c r="G20" s="35"/>
      <c r="H20" s="35"/>
      <c r="I20" s="35"/>
      <c r="J20" s="34">
        <f t="shared" si="1"/>
        <v>0</v>
      </c>
      <c r="K20" s="68"/>
    </row>
    <row r="21" spans="1:11" s="5" customFormat="1" ht="15" x14ac:dyDescent="0.25">
      <c r="A21" s="33"/>
      <c r="B21" s="33"/>
      <c r="C21" s="33"/>
      <c r="D21" s="85"/>
      <c r="E21" s="33"/>
      <c r="F21" s="33"/>
      <c r="G21" s="35"/>
      <c r="H21" s="35"/>
      <c r="I21" s="35"/>
      <c r="J21" s="34">
        <f t="shared" si="1"/>
        <v>0</v>
      </c>
      <c r="K21" s="68"/>
    </row>
    <row r="22" spans="1:11" ht="15" x14ac:dyDescent="0.25">
      <c r="A22" s="33"/>
      <c r="B22" s="33"/>
      <c r="C22" s="33"/>
      <c r="D22" s="85"/>
      <c r="E22" s="33"/>
      <c r="F22" s="33"/>
      <c r="G22" s="35"/>
      <c r="H22" s="35"/>
      <c r="I22" s="35"/>
      <c r="J22" s="34">
        <f t="shared" si="1"/>
        <v>0</v>
      </c>
      <c r="K22" s="68"/>
    </row>
    <row r="23" spans="1:11" s="5" customFormat="1" ht="15" x14ac:dyDescent="0.25">
      <c r="A23" s="33"/>
      <c r="B23" s="33"/>
      <c r="C23" s="33"/>
      <c r="D23" s="85"/>
      <c r="E23" s="33"/>
      <c r="F23" s="33"/>
      <c r="G23" s="35"/>
      <c r="H23" s="35"/>
      <c r="I23" s="35"/>
      <c r="J23" s="34">
        <f t="shared" si="1"/>
        <v>0</v>
      </c>
      <c r="K23" s="68"/>
    </row>
    <row r="24" spans="1:11" ht="15" x14ac:dyDescent="0.25">
      <c r="A24" s="33"/>
      <c r="B24" s="33"/>
      <c r="C24" s="33"/>
      <c r="D24" s="85"/>
      <c r="E24" s="33"/>
      <c r="F24" s="33"/>
      <c r="G24" s="35"/>
      <c r="H24" s="35"/>
      <c r="I24" s="35"/>
      <c r="J24" s="34">
        <f t="shared" si="1"/>
        <v>0</v>
      </c>
      <c r="K24" s="68"/>
    </row>
    <row r="25" spans="1:11" s="5" customFormat="1" ht="15" x14ac:dyDescent="0.25">
      <c r="A25" s="33"/>
      <c r="B25" s="33"/>
      <c r="C25" s="33"/>
      <c r="D25" s="85"/>
      <c r="E25" s="33"/>
      <c r="F25" s="33"/>
      <c r="G25" s="35"/>
      <c r="H25" s="35"/>
      <c r="I25" s="35"/>
      <c r="J25" s="34">
        <f t="shared" si="1"/>
        <v>0</v>
      </c>
      <c r="K25" s="68"/>
    </row>
  </sheetData>
  <sortState ref="B2:K13">
    <sortCondition descending="1" ref="J2:J13"/>
    <sortCondition ref="K2:K13"/>
    <sortCondition ref="D2:D13"/>
  </sortState>
  <printOptions headings="1" gridLines="1"/>
  <pageMargins left="0.7" right="0.16666666666666666" top="0.75" bottom="0.75" header="0.3" footer="0.3"/>
  <pageSetup fitToHeight="0" orientation="landscape" horizontalDpi="4294967293" r:id="rId1"/>
  <headerFooter>
    <oddHeader>&amp;C&amp;16Intermediate Day 1 Finals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7</vt:i4>
      </vt:variant>
    </vt:vector>
  </HeadingPairs>
  <TitlesOfParts>
    <vt:vector size="33" baseType="lpstr">
      <vt:lpstr>OPEN 1</vt:lpstr>
      <vt:lpstr>OPEN 2</vt:lpstr>
      <vt:lpstr>OPEN 3</vt:lpstr>
      <vt:lpstr>OPEN AVG</vt:lpstr>
      <vt:lpstr>NUR 1</vt:lpstr>
      <vt:lpstr>NUR 2</vt:lpstr>
      <vt:lpstr>NUR 3</vt:lpstr>
      <vt:lpstr>NUR AVG</vt:lpstr>
      <vt:lpstr>INT 1</vt:lpstr>
      <vt:lpstr>INT 2</vt:lpstr>
      <vt:lpstr>INT 3</vt:lpstr>
      <vt:lpstr>INT AVG</vt:lpstr>
      <vt:lpstr>NOV 1</vt:lpstr>
      <vt:lpstr>NOV 2</vt:lpstr>
      <vt:lpstr>NOV 3</vt:lpstr>
      <vt:lpstr>NOV AVG</vt:lpstr>
      <vt:lpstr>RANCH 1</vt:lpstr>
      <vt:lpstr>RANCH 2</vt:lpstr>
      <vt:lpstr>Ranch 3</vt:lpstr>
      <vt:lpstr>RANCH AVG</vt:lpstr>
      <vt:lpstr>Futurity 1</vt:lpstr>
      <vt:lpstr>Futurity 2</vt:lpstr>
      <vt:lpstr>Futruity Ave.</vt:lpstr>
      <vt:lpstr>Maturity 1</vt:lpstr>
      <vt:lpstr>Maturity 2</vt:lpstr>
      <vt:lpstr>Maturity Ave.</vt:lpstr>
      <vt:lpstr>'Futurity 1'!Print_Area</vt:lpstr>
      <vt:lpstr>'Futurity 2'!Print_Area</vt:lpstr>
      <vt:lpstr>'INT 1'!Print_Area</vt:lpstr>
      <vt:lpstr>'NOV 1'!Print_Area</vt:lpstr>
      <vt:lpstr>'NUR 1'!Print_Area</vt:lpstr>
      <vt:lpstr>'OPEN 1'!Print_Area</vt:lpstr>
      <vt:lpstr>'RANCH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Dottie Packard</dc:creator>
  <cp:lastModifiedBy>Timmons, Chris</cp:lastModifiedBy>
  <cp:lastPrinted>2019-11-03T23:22:00Z</cp:lastPrinted>
  <dcterms:created xsi:type="dcterms:W3CDTF">2019-03-26T16:02:37Z</dcterms:created>
  <dcterms:modified xsi:type="dcterms:W3CDTF">2019-11-04T19:43:52Z</dcterms:modified>
</cp:coreProperties>
</file>